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13"/>
  <workbookPr defaultThemeVersion="166925"/>
  <mc:AlternateContent xmlns:mc="http://schemas.openxmlformats.org/markup-compatibility/2006">
    <mc:Choice Requires="x15">
      <x15ac:absPath xmlns:x15ac="http://schemas.microsoft.com/office/spreadsheetml/2010/11/ac" url="E:\UAEAE_PAE_2021\Procedimiento - Seguimiento a la implementación y operación\Reporte PGN y CGR\20.18062021\"/>
    </mc:Choice>
  </mc:AlternateContent>
  <xr:revisionPtr revIDLastSave="0" documentId="8_{949C1117-1C41-407C-863D-64793FDFB576}" xr6:coauthVersionLast="47" xr6:coauthVersionMax="47" xr10:uidLastSave="{00000000-0000-0000-0000-000000000000}"/>
  <bookViews>
    <workbookView xWindow="-120" yWindow="-120" windowWidth="20730" windowHeight="11160" xr2:uid="{4CB1E2A5-93C4-4A22-BE2F-1A56620BC869}"/>
  </bookViews>
  <sheets>
    <sheet name="Reporte 18062021" sheetId="1" r:id="rId1"/>
  </sheets>
  <externalReferences>
    <externalReference r:id="rId2"/>
  </externalReferences>
  <definedNames>
    <definedName name="_xlnm._FilterDatabase" localSheetId="0" hidden="1">'Reporte 18062021'!$A$2:$O$98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2" i="1" l="1"/>
  <c r="A91" i="1"/>
  <c r="A87" i="1"/>
  <c r="A77" i="1"/>
  <c r="A74" i="1"/>
  <c r="A68" i="1"/>
  <c r="A64" i="1"/>
  <c r="A62" i="1"/>
  <c r="A60" i="1"/>
  <c r="A59" i="1"/>
  <c r="A51" i="1"/>
  <c r="A49" i="1"/>
  <c r="A48" i="1"/>
  <c r="A45" i="1"/>
  <c r="A44" i="1"/>
  <c r="A42" i="1"/>
  <c r="A38" i="1"/>
  <c r="A36" i="1"/>
  <c r="A34" i="1"/>
  <c r="A27" i="1"/>
  <c r="A25" i="1"/>
  <c r="A22" i="1"/>
  <c r="A20" i="1"/>
  <c r="A12" i="1"/>
  <c r="A6" i="1"/>
  <c r="A4" i="1"/>
  <c r="A98" i="1"/>
  <c r="A89" i="1"/>
  <c r="A86" i="1"/>
  <c r="A85" i="1"/>
  <c r="A81" i="1"/>
  <c r="A79" i="1"/>
  <c r="A78" i="1"/>
  <c r="A76" i="1"/>
  <c r="A69" i="1"/>
  <c r="A65" i="1"/>
  <c r="A63" i="1"/>
  <c r="A61" i="1"/>
  <c r="A57" i="1"/>
  <c r="A56" i="1"/>
  <c r="A53" i="1"/>
  <c r="A52" i="1"/>
  <c r="A47" i="1"/>
  <c r="A46" i="1"/>
  <c r="A35" i="1"/>
  <c r="A30" i="1"/>
  <c r="A28" i="1"/>
  <c r="A26" i="1"/>
  <c r="A24" i="1"/>
  <c r="A21" i="1"/>
  <c r="A18" i="1"/>
  <c r="A14" i="1"/>
  <c r="A5" i="1"/>
  <c r="A97" i="1"/>
  <c r="A96" i="1"/>
  <c r="A93" i="1"/>
  <c r="A83" i="1"/>
  <c r="A70" i="1"/>
  <c r="A67" i="1"/>
  <c r="A43" i="1"/>
  <c r="A37" i="1"/>
  <c r="A33" i="1"/>
  <c r="A29" i="1"/>
  <c r="A23" i="1"/>
  <c r="A19" i="1"/>
  <c r="A17" i="1"/>
  <c r="A16" i="1"/>
  <c r="A13" i="1"/>
  <c r="A95" i="1"/>
  <c r="A94" i="1"/>
  <c r="A90" i="1"/>
  <c r="A88" i="1"/>
  <c r="A84" i="1"/>
  <c r="A82" i="1"/>
  <c r="A80" i="1"/>
  <c r="A75" i="1"/>
  <c r="A73" i="1"/>
  <c r="A72" i="1"/>
  <c r="A66" i="1"/>
  <c r="A58" i="1"/>
  <c r="A55" i="1"/>
  <c r="A54" i="1"/>
  <c r="A50" i="1"/>
  <c r="A41" i="1"/>
  <c r="A40" i="1"/>
  <c r="A39" i="1"/>
  <c r="A32" i="1"/>
  <c r="A31" i="1"/>
  <c r="A15" i="1"/>
  <c r="A11" i="1"/>
  <c r="A10" i="1"/>
  <c r="A9" i="1"/>
  <c r="A8" i="1"/>
  <c r="A7" i="1"/>
  <c r="A3" i="1"/>
</calcChain>
</file>

<file path=xl/sharedStrings.xml><?xml version="1.0" encoding="utf-8"?>
<sst xmlns="http://schemas.openxmlformats.org/spreadsheetml/2006/main" count="710" uniqueCount="171">
  <si>
    <t>ETC</t>
  </si>
  <si>
    <t>FECHA DE INICIO DE CALENDARIO ACADÉMICO</t>
  </si>
  <si>
    <t>FECHA DE INICIO DE ATENCIÓN PAE</t>
  </si>
  <si>
    <t>COBERTURA PROYECTADA</t>
  </si>
  <si>
    <t>MODALIDAD</t>
  </si>
  <si>
    <t>Beneficiarios 2020
Reporte SIMAT a 31 de diciembre de 2020</t>
  </si>
  <si>
    <t>No. CONTRATO OPERADOR PAE</t>
  </si>
  <si>
    <t>EQUIPO PAE</t>
  </si>
  <si>
    <t>PROYECTAN IMPLEMENTAR MODALIDADES DE PAE REGULAR Y PAE DE EMERGENCIA</t>
  </si>
  <si>
    <t>PERIODOS PENDIENTES POR REPORTAR PLATAFORMA CHIP
VIGENCIA 2020 CORTE 18/06/2021</t>
  </si>
  <si>
    <t xml:space="preserve">CONFORMACIÓN DE BOLSA COMÚN </t>
  </si>
  <si>
    <t xml:space="preserve">MECANISMO UTILIZADO </t>
  </si>
  <si>
    <t>ESTADO</t>
  </si>
  <si>
    <t xml:space="preserve">OBSERVACIONES </t>
  </si>
  <si>
    <t>CATEGORIA TRIMESTRAL  MEN PAE</t>
  </si>
  <si>
    <t xml:space="preserve">CATEGORIA MENSUAL
MEN PAE EJECUCIÓN DE RECURSOS </t>
  </si>
  <si>
    <t>RPC</t>
  </si>
  <si>
    <t>No.000547 de 2021.</t>
  </si>
  <si>
    <t>EQUIPO PAE COMPLETO</t>
  </si>
  <si>
    <t>NO</t>
  </si>
  <si>
    <t>Al día</t>
  </si>
  <si>
    <t>NUNCA SE HA HECHO- CADA MPIO CONTRATA DIRECTAMENTE Y ATIENDEN POBLACION DIRECTAMENTE</t>
  </si>
  <si>
    <t>LA ETC SUSCRIBE CONVENIO CON LOS 117 MUNICIPIOS NO CERTIFICADOS PARA TRANSFERIR RECURSOS.</t>
  </si>
  <si>
    <t xml:space="preserve"> DESDE LA ADMINISTRACIONES MUNICIPALES ADELANTAN LA CONTRATACIÓN DEL PAE. EQUIPO PAE ETC COMPLETO</t>
  </si>
  <si>
    <t>SI</t>
  </si>
  <si>
    <t>CONVENIO INTERADTIVO ENTRE PARTES PARA OPERAR PAE POR LA ETNC</t>
  </si>
  <si>
    <t xml:space="preserve">EN EJECUCIÓN </t>
  </si>
  <si>
    <t>YA SE TIENEN FIRMADOS CONVENIOS INTERADMINISTRATIVOS  PARA EJECUTAR Y OPERAR EN LOS 114 MUNICIPIOS</t>
  </si>
  <si>
    <t>CONTRATO SUMINISTRO 010-2021
CTO No. 2: CPS- No. 200 - 2021</t>
  </si>
  <si>
    <t>469 de 2019</t>
  </si>
  <si>
    <t>ACUERDO DE TRANSFERENCIA DE RECURSOS PARA OPERAR PAE POR LA ETC  Y ACUERDO ENTRE PARTES PARA OPERAR PAE POR LA ETNC</t>
  </si>
  <si>
    <t xml:space="preserve">EN GESTIÓN </t>
  </si>
  <si>
    <t>CON 7 MUNICIPIOS: 2 CON MECANISMO DE TRANSFERENCIA Y 5 CON ACUERDO ENTRE LAS PARTES PARA OPERAR EN CADA MUNICIPIO CON POBLACION DIFERENTE A LA ATENDIDA POR LA ETC</t>
  </si>
  <si>
    <t>Anterior:Contrato 71 de 2020 /
Vigente: Contrato No. CO1.PCCNTR.2499006</t>
  </si>
  <si>
    <t xml:space="preserve">SAN ANDRES ASUME LA ALIMENTACION DE PROVIDENCIA,  MIENTRAS SE REALIZA LA RECUPERACION DE LA MISMA DEBIDO AL DESASTRE NATURAL </t>
  </si>
  <si>
    <t>Contrato de ejecución: Contrato de comisión 001 de 2021</t>
  </si>
  <si>
    <t>RI</t>
  </si>
  <si>
    <t>Contratos 202001244 / 202001245</t>
  </si>
  <si>
    <t>ACUERDO ENTRE PARTES PARA OPERAR PAE POR LA ETNC</t>
  </si>
  <si>
    <t xml:space="preserve">SE ENCUENTRAN HACIENDO GESTION Y ACERCAMIENTO CON LOS MUNICIPIOS PARA REALIZAR LOS  ACUERDOS ENTRE ETC Y ETNC DONDE LOS QUE EJECUTARAN LOS RECURSOS SERA CADA MPIO DIRECTAMENTE </t>
  </si>
  <si>
    <t>Contrato en ejecución: N° 2906-20</t>
  </si>
  <si>
    <t>012020000765, 012020000766, 012020000675, 012020000764</t>
  </si>
  <si>
    <t>20-1-213483</t>
  </si>
  <si>
    <t>RPC y BA</t>
  </si>
  <si>
    <t>Contrato -Compensar 03122020</t>
  </si>
  <si>
    <t>CTO 1433 - 2020; CTO 1434 - 2020
CTO 1435 - 2020; CTO 1436 - 2020
CTO 1001 -2021; CTO  1012 -2021; 
CTO 1014-2021</t>
  </si>
  <si>
    <t xml:space="preserve">SI </t>
  </si>
  <si>
    <t xml:space="preserve">TOTAL 44 MPIOS NO CERTIFICADO SE HACEN ACUERDOS PARA OPERAR EN RURAL EL DEPTO Y URBANA LOS MPIOS, APROXIMADAMENTE ABARCA 70% DE COBERTURA CON LOS MPIOS </t>
  </si>
  <si>
    <t>Convenios interadministrativos con los 120 municipios no certificados</t>
  </si>
  <si>
    <t xml:space="preserve"> SI </t>
  </si>
  <si>
    <t>YA SE TIENEN FIRMADOS CONVENIOS INTERADMINISTRATIVOS  PARA EJECUTAR Y OPERAR EN CADA MUNICIPIO</t>
  </si>
  <si>
    <t xml:space="preserve">Contrato No. 237 de 2020; suscrito entre el Municipio de Bucaramanga y el corredor de bolsa CORREAGRO S.A. para adelantar la operación en bolsa mercantil.  </t>
  </si>
  <si>
    <t>Contrato de comision por medio del cual se contrató a través de la Bolsa Mercantil N° SED 2021-0001-2021; reporta inicio 15/02</t>
  </si>
  <si>
    <t>CTO No. 22012021-0050; CTO No. 22012021-0051</t>
  </si>
  <si>
    <t>EQUIPO PAE COMPLETO
(ND se realiza coordinación con ET Salud)</t>
  </si>
  <si>
    <t>ACUERDO DE TRANSFERENCIA DE RECURSOS PARA OPERAR PAE POR LA ETC</t>
  </si>
  <si>
    <t xml:space="preserve">CONVENIO MARCO CON TODOS LOS ALCALDES FIRMADO HASTA EL 2022, LOS MUNICIPIOS TRANSFIERE RECURSOS AL DEPTO MEDIANTE RESOLUCION PARA EL DEPTO OPERE EL PAE </t>
  </si>
  <si>
    <t>Reporta inicio el 15 febrero; 
Union temporal te nutre: 4143.010.21.582-2021
Fundacion prodesarrollo: 4143.010.21.583-2021
Consorcio hacia un valle solidario:4143.010.21.584-2021
Nutriendo Cali:4143.010.21.585-2021
Alimentando Cali: 4143.010.21.586-2021</t>
  </si>
  <si>
    <t>DC-ED-LP-007-2020</t>
  </si>
  <si>
    <t>15 MPIOS TOTAL, 13 TRANSFERENCIA DE RECURSOS Y 2 OPERARON EN CADA MPIO</t>
  </si>
  <si>
    <t>CTO BM - CONTRATO DE COMISION N.001-2021</t>
  </si>
  <si>
    <t>OMA-41565515</t>
  </si>
  <si>
    <t xml:space="preserve">(MAYORITARIO) CAS -OAJ - LP - 037 DE 2019 </t>
  </si>
  <si>
    <t>TOTAL 18 MPIOS: CON ACUERDO ENTRE LAS PARTES PARA OPERAR EN CADA MUNICIPIO CON POBLACION DIFERENTE A LA ATENDIDA POR LA ETC EN PROCESO DE FIRMA</t>
  </si>
  <si>
    <t>PAE mayoritario:  
CONTRATO No. 1094-2021 
CONTRATO No. 1095 -2021
CONTRATO No. 1096-2021
CONTRATO No 1306 - 2021
PAE Indígena 25 operadores de 28 proyectados para la vigencia: 
CTO No. 433 a 435, 474 a 492, 798, 799 y 853</t>
  </si>
  <si>
    <t>41 MPIOS TOTAL-21 VAN A TRANSFERIR RECURSOS  MEDIANTE ACTA Y RESOLUCION Y 20 MPIOS CON ACUERDO ENTRE LAS PARTES PARA OPERAR EN CADA MUNICIPIO CON POBLACION DIFERENTE A LA ATENDIDA POR LA ETC -  LA ETC SE ENCUENTRA EN PLAN DE FORTALECIMIENTO, EL CUAL FUE SOCIALIZADO EL 31 DE MAYO DE 2021</t>
  </si>
  <si>
    <t>ZN: 2020 01 0066
ZS: 2020 01 0067
PAE Indígena: 2021 03 0009; 2021 03 0011</t>
  </si>
  <si>
    <t>NO FUE POSIBLE CONTACTAR A LA ETC-  DEBIDO A ESTO LA ETC SE INCLUYO EN EL PLAN DE FORTALECIMIENTO Y  SE ENCUENTRA A LA ESPERA DE LA FECHA PARA LA SOCIALIZACIÓN DEL MISMO</t>
  </si>
  <si>
    <t>CONTRATO No. 174 de 2020
CONTRATO DE SERVICIOS No. 443- 2021</t>
  </si>
  <si>
    <t>LA ETC SUSCRIBE CONVENIOS CON LOS 28 MUNICIPIOS NO CERTIFICADOS, PARA TRANSFERIR RECURSOS.
PAE INDÍGENA: CD-PS-GDCH-059-2021; CD-PS-GDCH-047-2021; CD-PS-GDCH-055-2021</t>
  </si>
  <si>
    <t xml:space="preserve"> DESDE LAS ADMINISTRACIONES MUNICIPALES ADELANTAN LA CONTRATACIÓN DEL PAE.</t>
  </si>
  <si>
    <t xml:space="preserve">29 MPIOS TOTAL: YA SE TIENEN FIRMADOS 15 CONVENIOS INTERADMINISTRATIVOS  PARA EJECUTAR Y OPERAR EN CADA MUNICIPIO Y  SE ENCUENTRA EN GESTION LOS 14 RESTANTES, IGUALMENTE SE ENCUENTRA EN GESTION CON 3 ASOCIACIONES INDIGENAS </t>
  </si>
  <si>
    <t>CTO No. LP - 001-2020</t>
  </si>
  <si>
    <t>N° de contrato: SE-LP-019-2020
Consorcio alimentando a Cordoba 2021</t>
  </si>
  <si>
    <t>SE ENCUENTRAN EN GESTIÓN PARA REALIZAR ACUERDOS ENTRE LA ETC Y LA ETNC PARA OPERAR CONJUNTAMENTE EL PAE.</t>
  </si>
  <si>
    <t>No de operación 41994291 del 8/02/2021</t>
  </si>
  <si>
    <t>Contrato en ejecución: SE-LP-022-2021 - SE-LP-018-2021</t>
  </si>
  <si>
    <t xml:space="preserve">APROXIMADAMENTE 10 MPIOS OPERAN EN SU JURISDICCION Y EL 65 % GIRAN RECURSOS AL DEPTO MEDIANTE RESOLUCION </t>
  </si>
  <si>
    <t>RI y RPC</t>
  </si>
  <si>
    <t>Contrato en ejecución: 351 de 2021</t>
  </si>
  <si>
    <t xml:space="preserve">CCS - 20210030 
CSC - 20210031 </t>
  </si>
  <si>
    <t xml:space="preserve">ENV-13-09-0005-19; ENV-13-09-0166-20; ENV-12-21-130-18; ENV-13-30-0224-19; ENV-13-30-0240-19; ENV-13-30-0241-19; ENV-13-30-0239-19_4; ENV-13-30-0238-19; ENV-13-09-1102-20; ENV-13-30-0935-20. 
</t>
  </si>
  <si>
    <t>CTO No. 190 de 2021</t>
  </si>
  <si>
    <t>20200433;
20210407</t>
  </si>
  <si>
    <t xml:space="preserve">ADICION 634 DE 2020 </t>
  </si>
  <si>
    <t>077-2020
439-2021</t>
  </si>
  <si>
    <t>Contrato 2021-0295</t>
  </si>
  <si>
    <t>603 de 2021</t>
  </si>
  <si>
    <t>Contrato 60</t>
  </si>
  <si>
    <t>LP-SEM-1900-1313-2020</t>
  </si>
  <si>
    <t>Licitacion Publica  956-2020</t>
  </si>
  <si>
    <t xml:space="preserve">2 MPIOS. SE HACE TRANSFERENCIA DE RECURSOS PARA OPERAR EL DEPTO MEDIANTE RESOLUCION </t>
  </si>
  <si>
    <t>PAE Mayotitario 168-2021
PAE Indígena: 463-2021</t>
  </si>
  <si>
    <t xml:space="preserve">EQUIPO PAE COMPLETO </t>
  </si>
  <si>
    <t>TRES MUNICIPIOS MANIFESTARON HACER LA TRANSFERENCIA Y PENDIENTE POR CONFIRMAR UN MUNICIPIO.</t>
  </si>
  <si>
    <t>776/2020; 771/2020; 777/2020; 818/2020; 780/2020</t>
  </si>
  <si>
    <t xml:space="preserve">SE ENCUENTRAN EN GESTION CON LOS 35 MPIOS NO CERTIFICADOS PARA HACER TRANSFERENCIA DE RECURSOS AL DEPTO PARA QUE LA EJECUCION DEL PAE SE REALICE POR PARTE DE LA ETC </t>
  </si>
  <si>
    <t>BA</t>
  </si>
  <si>
    <t>CTO No. 1:  981 DE 2020
CTO No. 2: 1221 del 30042021</t>
  </si>
  <si>
    <t>CTO- UM - No. 042 2021
CTO-UM - No, 266 DE 2021</t>
  </si>
  <si>
    <t>SE-169-2020</t>
  </si>
  <si>
    <t>OMA No. 341408-210</t>
  </si>
  <si>
    <t>No. CO1.PCCNTR.2256076 de 2021 - No. CO1.PCCNTR.2256028 de 2021-  No. CO1.PCCNTR.2258775 de 2021 - No. CO1.PCCNTR.2249507  No. CO1.PCCNTR.2245874 -  No. CO1.PCCNTR.2255576  No.  CO1.PCCNTR.2255747 - No. CO1.PCCNTR.2247055 - No. CO1.PCCNTR.2256117 -No. CO1.PCCNTR.2257883 - No. CO1.PCCNTR.2257967 - No. CO1.PCCNTR.2258206 - No. CO1.PCCNTR.2260185 - No. CO1.PCCNTR.2280961 - No. CO1.PCCNTR.2302506 - CONVENIO PMA 2021</t>
  </si>
  <si>
    <t>LO MPIOS NO CERTIFICADOS HACEN TRANFERENCIA  MEDIANTE RESOLUCION AL DEPTO PARA QUE OPERE EL PAE</t>
  </si>
  <si>
    <t>014 de 2021</t>
  </si>
  <si>
    <t>CONTRATO No. 02 de 2021</t>
  </si>
  <si>
    <t>CTO No. 487-2020; CTO No. 296-2020; CTO No. 329-2020</t>
  </si>
  <si>
    <t>DEBIDO A LA NO CONFORMACIÓN DE BOLSA COMÚN, LA ETC SE ENCUENTRA EN PLAN DE FORTALECIMIENTO EL CUAL FUE SOCIALIZADO EL 25 DE MAYO DE 2021</t>
  </si>
  <si>
    <t xml:space="preserve">No. AT-001-2021 - No. AT-002-2021 - No. AT-003-2021 Acta de inicio 8/02/2021 - CONVENIO PMA 2021 </t>
  </si>
  <si>
    <t>LP- 003-2020</t>
  </si>
  <si>
    <t xml:space="preserve">CTO No. 2101210037 </t>
  </si>
  <si>
    <t>CTO No. 4600085252-2020; 
CTO No. 4600085323-2020
CTO No. 4600089282 - 2021
CTO No. 4600089108 - 2021
CTO No. 4600089403 - 2021</t>
  </si>
  <si>
    <t>564 de 2020</t>
  </si>
  <si>
    <t xml:space="preserve"> PROFESIONAL NUTRICION Y DIÉTETICA ES VINCULADA A TRAVÉS DE LA INTERVENTORIA  (DELEGACIÓN A FUNCIONARIOS DE PLANTA EN LAS OTRAS ÁREAS)</t>
  </si>
  <si>
    <t>28 MPIOS: CON ACUERDO ENTRE LAS PARTES PARA QUE CADA MPIO OPEREN EN CADA MUNICIPIO CON POBLACION DIFERENTE A LA ATENDIDA POR LA ETC</t>
  </si>
  <si>
    <t>LP-SEM-014-2020</t>
  </si>
  <si>
    <t>LP-010-2020</t>
  </si>
  <si>
    <t>CTO No. UT MCD_2020
CONTRATO NO. GN01050-2021
CTO GN0596-  2021
CTO GN0606-  2021</t>
  </si>
  <si>
    <t>LOS MPIOS GIRAN EL 80 % DE LOS RECURSOS AL DPTO MEDIANTE RESOLUCIÓN</t>
  </si>
  <si>
    <t>Contrato 1093 de 2020</t>
  </si>
  <si>
    <t>MAYORITARIO: CTO No. LP-SEG-01928-2020
INDÍGENA: CONV-SEG-00008-2021</t>
  </si>
  <si>
    <t xml:space="preserve">SE ENCUENTRA EN GESTION LA ELABORACION  DE UN UNICO CONVENIO INTERADMINISTRATIVO CON TRANSFERENCIA DE RECURSOS DE TODOS LOS MUNICIPIOS PARA QUE LA ETC OPERE TODO EL PAE </t>
  </si>
  <si>
    <t>MP-155-2021</t>
  </si>
  <si>
    <t>CONTRATO DE COMISION No. 20210599.</t>
  </si>
  <si>
    <t>EQUIPO PAE (delegación a funcionarios de la ETC )
(ND se realiza coordinación con ET Salud e interventoria)</t>
  </si>
  <si>
    <t xml:space="preserve">Contratos en ejecución: 5693, 5765, 5688 </t>
  </si>
  <si>
    <t>Licitacion Publica 0355-2021</t>
  </si>
  <si>
    <t>OMA No. 42616651</t>
  </si>
  <si>
    <t>Contrato No. 20211800009167 de 2021</t>
  </si>
  <si>
    <t xml:space="preserve">En procesos de legalización contractual
</t>
  </si>
  <si>
    <t>No ha iniciado Operación</t>
  </si>
  <si>
    <t>Acuerdo de transferencia de recursos para operar PAE por parte de la ETC</t>
  </si>
  <si>
    <t>Del total de municipios 11 ya realizaron carta de intención para la transferencia de los recursos y 2 municipios estan en tramites</t>
  </si>
  <si>
    <t>QUIBDÓ</t>
  </si>
  <si>
    <t>001 de 2021</t>
  </si>
  <si>
    <t xml:space="preserve">Contrato de comisión 002 de 2020 </t>
  </si>
  <si>
    <t xml:space="preserve">SE ENCUENTRAN EN PROCESO DE GESTION CON LOS MPIOS CON TRANFERENCIA DE RECURSOS PARA EJECUCION DEL PAE POR PARTE DE LA ETC </t>
  </si>
  <si>
    <t xml:space="preserve"> No. CO1.PCCNTR.2205812 de 2021 - No. CO1.PCCNTR.2207065 No. CO1.PCCNTR.2213370 de 2021 - No. CO1.PCCNTR.2224824 - N° CO1.PCCNTR.2225424  
-  No. CO1.PCCNTR.2213349  No. CO1.PCCNTR.2218195  No. CO1.PCCNTR.2217135 - No. CO1.PCCNTR.2206689 - No. CO1.PCCNTR.2205643 
CONVENIO PMA 2021  </t>
  </si>
  <si>
    <t>148 de 2018</t>
  </si>
  <si>
    <t>Contrato 005 de 2021</t>
  </si>
  <si>
    <t>SE ENCUENTRAN EN PROCESO DE GESTION CON LOS MPIOS CON TRANFERENCIA DE RECURSOS PARA EJECUCION DEL PAE POR PARTE DE LA ETC A TRAVES DE RESOLUCION</t>
  </si>
  <si>
    <t>CTO No. 592-2021</t>
  </si>
  <si>
    <t xml:space="preserve">016 de 2021; </t>
  </si>
  <si>
    <t>CTO 003 - 2021
CTO LP-010-2020</t>
  </si>
  <si>
    <t>CTO No.LP 001  DE 2021</t>
  </si>
  <si>
    <t>Contratos de ejecución: CO1.PCCNTR2156652 -  CO1.PCCNTR2157103</t>
  </si>
  <si>
    <t>Contrato inicial NO, Proceso contractual en curso SI</t>
  </si>
  <si>
    <t xml:space="preserve">SE ENCUENTRAN EN PROCESO DE GESTION CON LOS MPIOS CON TRANSFERENCIA DE RECURSOS PARA EJECUCION DEL PAE POR PARTE DE LA ETC A TRAVES DE RESOLUCION - EL PROCESO LO REALIZAN EN MITAD DE AÑO- SOLICITA ASISTENCIA EN BOLSA COMUN Y CHIP </t>
  </si>
  <si>
    <t>CONTRATO DE SUMINISTRO N° LP-005-2020</t>
  </si>
  <si>
    <t>Contrato en ejecución: 	
510-2021</t>
  </si>
  <si>
    <t>2021-0048 Licitacion Publica</t>
  </si>
  <si>
    <t>Contrato 190319 - 001</t>
  </si>
  <si>
    <t xml:space="preserve">No de operación 42310331 del 4/03/2021 </t>
  </si>
  <si>
    <t>EL DEPTO MANIFIESTA QUE HAN TENIDO DIFICULTADES PARA QUE LOS MUNICIPIOS CONFORMEN LA BOLSA COMUN, POR TANTO EL DEPARTAMENTO SE ENCUENTRA EN PLAN DE FORTALECIMIENTO EL CUAL FUE SOCIALIZADO EL 25 DE MAYO DE 2021</t>
  </si>
  <si>
    <t>CTO No. 717-2020; 
CTO No. 1078-2020
CTO  No. 700 de 2021</t>
  </si>
  <si>
    <t xml:space="preserve">SE ENCUENTRAN EN GESTION CON LOS 46 MPIOS NO CERTIFICADOS ACUERDAN ENTRE LAS PARTES QUE  LOS MPIOS OPERAN EN LA ZONA URBANA Y EL DEPTO EN LA ZONA RURAL </t>
  </si>
  <si>
    <t>310-20-2-118</t>
  </si>
  <si>
    <t>334-2021</t>
  </si>
  <si>
    <t>CTO - 032 - 2021</t>
  </si>
  <si>
    <t xml:space="preserve">AT-005-2021 -AT-006-2021 - AT-007-2021 -AT-008-2021 -AT-009-2021 -AT-010-2021 -AT-014-2021 AT-015-2021 -AT-022-2021 -AT-023-2021  AT-025-2021 AT-029-2021 AT-031-2021 
AT-037-2021-CONVENIO PMA 2021 </t>
  </si>
  <si>
    <t>PAE Indígena 1.210.30-12.19-0267
PAE Mayoritario: OMA 42053251-0; OMA 42053252-0; OMA 42053262-0</t>
  </si>
  <si>
    <t xml:space="preserve">TOTAL 34 MPIOS,  EL DEPTO INDICA QUE NUNCA HAN NECESITADO TRANSFERENCIAS DE LOS MPIOS, YA QUE ELLOS GARANTIZAN LA OPERACION DEL PAE AL 100%. PARA LA VIGENCIA 2021 EL DEPTO NO TIENE GARANTIZADA TODA LA OPERACIÓN DE LA VIGENCIA 2021, SIN EMBARGO PRETENDEN CUBRIRLA CON EL SISTEMA GENERAL DE REGALIAS. ANALIZARAN SI NECESITAN CONFORMAR BOLSA COMUN </t>
  </si>
  <si>
    <t>PAE Mayoritario: 085-2021
PAE Indígena: 123-2021; 138-2021; 158-2021</t>
  </si>
  <si>
    <t>Subasta Inversa N° de contrato 143 del 4 de febrero 2021</t>
  </si>
  <si>
    <t xml:space="preserve">3 MPIOS TOTAL: SE HACE TRANSFERENCIA DE RECURSOS PARA OPERAR EL DEPTO ACTUALMENTE SOLO TIENEN CARTA DE INTENCION AUN NO SE HA FORMALIZADO </t>
  </si>
  <si>
    <t>Contrato 350 de 2021</t>
  </si>
  <si>
    <t xml:space="preserve">TOTAL 4 MPIOS EN GESTION DE TRANSFERENCIA DE RECURSOS AL DEPTO PARA OPERAR EL PAE </t>
  </si>
  <si>
    <t>939 del 08 de Abril de 2021</t>
  </si>
  <si>
    <t>Proceso de selección abreviada-Subasta inversa
N° MYCA-SED-SAS-001-2021
Contrato n°  1001.84.0798.2021</t>
  </si>
  <si>
    <t>LP-SE-001-2021 CONTRATO N° 170-10-08-091-2021</t>
  </si>
  <si>
    <t>CTO 254 DE 2020
CTO 287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</si>
</sst>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_-* #,##0.00_-;\-* #,##0.00_-;_-* &quot;-&quot;??_-;_-@_-"/>
    <numFmt numFmtId="166" formatCode="_-* #,##0_-;\-* #,##0_-;_-* &quot;-&quot;??_-;_-@_-"/>
    <numFmt numFmtId="167" formatCode="_-* #,##0.000_-;\-* #,##0.000_-;_-* &quot;-&quot;??_-;_-@_-"/>
  </numFmts>
  <fonts count="9">
    <font>
      <sz val="11"/>
      <color theme="1"/>
      <name val="Calibri"/>
      <family val="2"/>
      <scheme val="minor"/>
    </font>
    <font>
      <sz val="11"/>
      <color theme="1"/>
      <name val="Calibri"/>
      <family val="2"/>
      <scheme val="minor"/>
    </font>
    <font>
      <b/>
      <sz val="10"/>
      <color theme="1"/>
      <name val="Arial Narrow"/>
      <family val="2"/>
    </font>
    <font>
      <sz val="10"/>
      <color theme="1"/>
      <name val="Arial Narrow"/>
      <family val="2"/>
    </font>
    <font>
      <sz val="9"/>
      <color theme="1"/>
      <name val="Arial Narrow"/>
      <family val="2"/>
    </font>
    <font>
      <sz val="9"/>
      <color rgb="FF000000"/>
      <name val="Arial Narrow"/>
      <family val="2"/>
    </font>
    <font>
      <sz val="9"/>
      <name val="Arial Narrow"/>
      <family val="2"/>
    </font>
    <font>
      <b/>
      <sz val="9"/>
      <color theme="1"/>
      <name val="Arial Narrow"/>
      <family val="2"/>
    </font>
    <font>
      <b/>
      <sz val="10"/>
      <color theme="0"/>
      <name val="Arial Narrow"/>
      <family val="2"/>
    </font>
  </fonts>
  <fills count="7">
    <fill>
      <patternFill patternType="none"/>
    </fill>
    <fill>
      <patternFill patternType="gray125"/>
    </fill>
    <fill>
      <patternFill patternType="solid">
        <fgColor theme="2" tint="-0.24997711111789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22">
    <xf numFmtId="0" fontId="0" fillId="0" borderId="0" xfId="0"/>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166"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3" fillId="0" borderId="0" xfId="0" applyFont="1"/>
    <xf numFmtId="0" fontId="4" fillId="0" borderId="0" xfId="0" applyFont="1"/>
    <xf numFmtId="164" fontId="4" fillId="0" borderId="1" xfId="2" applyFont="1" applyBorder="1" applyAlignment="1">
      <alignment horizontal="center" vertical="center"/>
    </xf>
    <xf numFmtId="14" fontId="4" fillId="0" borderId="1" xfId="0" applyNumberFormat="1" applyFont="1" applyBorder="1" applyAlignment="1">
      <alignment horizontal="center" vertical="center"/>
    </xf>
    <xf numFmtId="1" fontId="4" fillId="0" borderId="1" xfId="0" applyNumberFormat="1" applyFont="1" applyBorder="1" applyAlignment="1">
      <alignment horizontal="center" vertical="center"/>
    </xf>
    <xf numFmtId="166" fontId="6" fillId="6"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66" fontId="4" fillId="0" borderId="1" xfId="1" applyNumberFormat="1" applyFont="1" applyBorder="1" applyAlignment="1">
      <alignment horizontal="center" vertical="center"/>
    </xf>
    <xf numFmtId="166" fontId="4" fillId="0" borderId="0" xfId="1" applyNumberFormat="1" applyFont="1"/>
    <xf numFmtId="167" fontId="8" fillId="4" borderId="1" xfId="1"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166" fontId="2" fillId="3" borderId="1" xfId="1" applyNumberFormat="1" applyFont="1" applyFill="1" applyBorder="1" applyAlignment="1">
      <alignment horizontal="center" vertical="center" wrapText="1"/>
    </xf>
    <xf numFmtId="167" fontId="8" fillId="4" borderId="1" xfId="1" applyNumberFormat="1" applyFont="1" applyFill="1" applyBorder="1" applyAlignment="1">
      <alignment horizontal="center" vertical="center" wrapText="1"/>
    </xf>
    <xf numFmtId="0" fontId="3" fillId="2" borderId="1" xfId="0" applyFont="1" applyFill="1" applyBorder="1" applyAlignment="1">
      <alignment horizontal="center" vertical="center" wrapText="1"/>
    </xf>
  </cellXfs>
  <cellStyles count="3">
    <cellStyle name="Millares" xfId="1" builtinId="3"/>
    <cellStyle name="Millares [0]" xfId="2"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dgonzalez\AppData\Local\Microsoft\Windows\INetCache\Content.Outlook\AT53B319\20.%20REPORTE%20PAE%20PARA%20APRENDIZAJE%20EN%20CASA_1806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AMPLIADO (20052020)"/>
      <sheetName val="RESUMEN COBERTURA"/>
      <sheetName val="Reporte de Alertas "/>
      <sheetName val="REPORTE AMPLIADO (18062021)"/>
      <sheetName val="Presidencia"/>
      <sheetName val="Reporte Externo"/>
      <sheetName val="TOTAL PAE EMERGENCIA"/>
      <sheetName val="Instructivo"/>
      <sheetName val="Hoja1"/>
      <sheetName val="PERIODO"/>
    </sheetNames>
    <sheetDataSet>
      <sheetData sheetId="0" refreshError="1"/>
      <sheetData sheetId="1" refreshError="1"/>
      <sheetData sheetId="2" refreshError="1"/>
      <sheetData sheetId="3">
        <row r="3">
          <cell r="C3" t="str">
            <v>AMAZONAS</v>
          </cell>
        </row>
        <row r="4">
          <cell r="C4" t="str">
            <v>ARCHIPIELAGO DE SAN ANDRÉS, SANTA CATALINA Y PROVIDENCIA</v>
          </cell>
        </row>
        <row r="5">
          <cell r="C5" t="str">
            <v>ARMENIA</v>
          </cell>
        </row>
        <row r="6">
          <cell r="C6" t="str">
            <v>ATLÁNTICO</v>
          </cell>
        </row>
        <row r="7">
          <cell r="C7" t="str">
            <v>BARRANCABERMEJA</v>
          </cell>
        </row>
        <row r="8">
          <cell r="C8" t="str">
            <v>BARRANQUILLA</v>
          </cell>
        </row>
        <row r="9">
          <cell r="C9" t="str">
            <v>BOYACÁ</v>
          </cell>
        </row>
        <row r="10">
          <cell r="C10" t="str">
            <v>CUNDINAMARCA</v>
          </cell>
        </row>
        <row r="11">
          <cell r="C11" t="str">
            <v>DOSQUEBRADAS</v>
          </cell>
        </row>
        <row r="12">
          <cell r="C12" t="str">
            <v>FUSAGASUGÁ</v>
          </cell>
        </row>
        <row r="13">
          <cell r="C13" t="str">
            <v>GIRARDOT</v>
          </cell>
        </row>
        <row r="14">
          <cell r="C14" t="str">
            <v>GIRÓN</v>
          </cell>
        </row>
        <row r="15">
          <cell r="C15" t="str">
            <v>LA GUAJIRA</v>
          </cell>
        </row>
        <row r="16">
          <cell r="C16" t="str">
            <v>MAICAO</v>
          </cell>
        </row>
        <row r="17">
          <cell r="C17" t="str">
            <v>MALAMBO</v>
          </cell>
        </row>
        <row r="18">
          <cell r="C18" t="str">
            <v>META</v>
          </cell>
        </row>
        <row r="19">
          <cell r="C19" t="str">
            <v>PEREIRA</v>
          </cell>
        </row>
        <row r="20">
          <cell r="C20" t="str">
            <v>QUINDÍO</v>
          </cell>
        </row>
        <row r="21">
          <cell r="C21" t="str">
            <v>RIOHACHA</v>
          </cell>
        </row>
        <row r="22">
          <cell r="C22" t="str">
            <v>RISARALDA</v>
          </cell>
        </row>
        <row r="23">
          <cell r="C23" t="str">
            <v>SANTANDER</v>
          </cell>
        </row>
        <row r="24">
          <cell r="C24" t="str">
            <v>SOACHA</v>
          </cell>
        </row>
        <row r="25">
          <cell r="C25" t="str">
            <v>SOLEDAD</v>
          </cell>
        </row>
        <row r="26">
          <cell r="C26" t="str">
            <v>TUNJA</v>
          </cell>
        </row>
        <row r="27">
          <cell r="C27" t="str">
            <v>URIBIA</v>
          </cell>
        </row>
        <row r="28">
          <cell r="C28" t="str">
            <v>VICHADA</v>
          </cell>
        </row>
        <row r="29">
          <cell r="C29" t="str">
            <v>VILLAVICENCIO</v>
          </cell>
        </row>
        <row r="30">
          <cell r="C30" t="str">
            <v>BOGOTÁ D.C.</v>
          </cell>
        </row>
        <row r="31">
          <cell r="C31" t="str">
            <v>BUCARAMANGA</v>
          </cell>
        </row>
        <row r="32">
          <cell r="C32" t="str">
            <v>BUENAVENTURA</v>
          </cell>
        </row>
        <row r="33">
          <cell r="C33" t="str">
            <v>CALI</v>
          </cell>
        </row>
        <row r="34">
          <cell r="C34" t="str">
            <v>CASANARE</v>
          </cell>
        </row>
        <row r="35">
          <cell r="C35" t="str">
            <v>CÓRDOBA</v>
          </cell>
        </row>
        <row r="36">
          <cell r="C36" t="str">
            <v>DUITAMA</v>
          </cell>
        </row>
        <row r="37">
          <cell r="C37" t="str">
            <v>FLORIDABLANCA</v>
          </cell>
        </row>
        <row r="38">
          <cell r="C38" t="str">
            <v>GUAINÍA</v>
          </cell>
        </row>
        <row r="39">
          <cell r="C39" t="str">
            <v>PIEDECUESTA</v>
          </cell>
        </row>
        <row r="40">
          <cell r="C40" t="str">
            <v>PUTUMAYO</v>
          </cell>
        </row>
        <row r="41">
          <cell r="C41" t="str">
            <v>SOGAMOSO</v>
          </cell>
        </row>
        <row r="42">
          <cell r="C42" t="str">
            <v>VAUPÉS</v>
          </cell>
        </row>
        <row r="43">
          <cell r="C43" t="str">
            <v>YOPAL</v>
          </cell>
        </row>
        <row r="44">
          <cell r="C44" t="str">
            <v>YUMBO</v>
          </cell>
        </row>
        <row r="45">
          <cell r="C45" t="str">
            <v>APARTADÓ</v>
          </cell>
        </row>
        <row r="46">
          <cell r="C46" t="str">
            <v>BOLÍVAR</v>
          </cell>
        </row>
        <row r="47">
          <cell r="C47" t="str">
            <v>CALDAS</v>
          </cell>
        </row>
        <row r="48">
          <cell r="C48" t="str">
            <v>CARTAGENA</v>
          </cell>
        </row>
        <row r="49">
          <cell r="C49" t="str">
            <v>CAUCA</v>
          </cell>
        </row>
        <row r="50">
          <cell r="C50" t="str">
            <v>CHÍA</v>
          </cell>
        </row>
        <row r="51">
          <cell r="C51" t="str">
            <v>CIÉNAGA</v>
          </cell>
        </row>
        <row r="52">
          <cell r="C52" t="str">
            <v>CÚCUTA</v>
          </cell>
        </row>
        <row r="53">
          <cell r="C53" t="str">
            <v>FACATATIVÁ</v>
          </cell>
        </row>
        <row r="54">
          <cell r="C54" t="str">
            <v>IBAGUÉ</v>
          </cell>
        </row>
        <row r="55">
          <cell r="C55" t="str">
            <v>IPIALES</v>
          </cell>
        </row>
        <row r="56">
          <cell r="C56" t="str">
            <v>MAGANGUÉ</v>
          </cell>
        </row>
        <row r="57">
          <cell r="C57" t="str">
            <v>MAGDALENA</v>
          </cell>
        </row>
        <row r="58">
          <cell r="C58" t="str">
            <v>MANIZALES</v>
          </cell>
        </row>
        <row r="59">
          <cell r="C59" t="str">
            <v>MEDELLÍN</v>
          </cell>
        </row>
        <row r="60">
          <cell r="C60" t="str">
            <v>NARIÑO</v>
          </cell>
        </row>
        <row r="61">
          <cell r="C61" t="str">
            <v>NORTE DE SANTANDER</v>
          </cell>
        </row>
        <row r="62">
          <cell r="C62" t="str">
            <v>PASTO</v>
          </cell>
        </row>
        <row r="63">
          <cell r="C63" t="str">
            <v>POPAYÁN</v>
          </cell>
        </row>
        <row r="64">
          <cell r="C64" t="str">
            <v>SABANETA</v>
          </cell>
        </row>
        <row r="65">
          <cell r="C65" t="str">
            <v>SAN ANDRÉS DE TUMACO</v>
          </cell>
        </row>
        <row r="66">
          <cell r="C66" t="str">
            <v>SANTA MARTA</v>
          </cell>
        </row>
        <row r="67">
          <cell r="C67" t="str">
            <v>SINCELEJO</v>
          </cell>
        </row>
        <row r="68">
          <cell r="C68" t="str">
            <v>SUCRE</v>
          </cell>
        </row>
        <row r="69">
          <cell r="C69" t="str">
            <v>TOLIMA</v>
          </cell>
        </row>
        <row r="70">
          <cell r="C70" t="str">
            <v>TURBO</v>
          </cell>
        </row>
        <row r="71">
          <cell r="C71" t="str">
            <v>ZIPAQUIRÁ</v>
          </cell>
        </row>
        <row r="72">
          <cell r="C72" t="str">
            <v>ANTIOQUIA</v>
          </cell>
        </row>
        <row r="73">
          <cell r="C73" t="str">
            <v>ARAUCA</v>
          </cell>
        </row>
        <row r="74">
          <cell r="C74" t="str">
            <v>BELLO</v>
          </cell>
        </row>
        <row r="75">
          <cell r="C75" t="str">
            <v>CAQUETÁ</v>
          </cell>
        </row>
        <row r="76">
          <cell r="C76" t="str">
            <v>CARTAGO</v>
          </cell>
        </row>
        <row r="77">
          <cell r="C77" t="str">
            <v>CESAR</v>
          </cell>
        </row>
        <row r="78">
          <cell r="C78" t="str">
            <v>CHOCÓ</v>
          </cell>
        </row>
        <row r="79">
          <cell r="C79" t="str">
            <v>ENVIGADO</v>
          </cell>
        </row>
        <row r="80">
          <cell r="C80" t="str">
            <v>FLORENCIA</v>
          </cell>
        </row>
        <row r="81">
          <cell r="C81" t="str">
            <v>FUNZA</v>
          </cell>
        </row>
        <row r="82">
          <cell r="C82" t="str">
            <v>GUADALAJARA DE BUGA</v>
          </cell>
        </row>
        <row r="83">
          <cell r="C83" t="str">
            <v>GUAVIARE</v>
          </cell>
        </row>
        <row r="84">
          <cell r="C84" t="str">
            <v>HUILA</v>
          </cell>
        </row>
        <row r="85">
          <cell r="C85" t="str">
            <v>ITAGÜÍ</v>
          </cell>
        </row>
        <row r="86">
          <cell r="C86" t="str">
            <v>JAMUNDÍ</v>
          </cell>
        </row>
        <row r="87">
          <cell r="C87" t="str">
            <v>LORICA</v>
          </cell>
        </row>
        <row r="88">
          <cell r="C88" t="str">
            <v>MONTERÍA</v>
          </cell>
        </row>
        <row r="89">
          <cell r="C89" t="str">
            <v>MOSQUERA</v>
          </cell>
        </row>
        <row r="90">
          <cell r="C90" t="str">
            <v>NEIVA</v>
          </cell>
        </row>
        <row r="91">
          <cell r="C91" t="str">
            <v>PALMIRA</v>
          </cell>
        </row>
        <row r="92">
          <cell r="C92" t="str">
            <v>PITALITO</v>
          </cell>
        </row>
        <row r="94">
          <cell r="C94" t="str">
            <v>RIONEGRO</v>
          </cell>
        </row>
        <row r="95">
          <cell r="C95" t="str">
            <v>SAHAGÚN</v>
          </cell>
        </row>
        <row r="96">
          <cell r="C96" t="str">
            <v>TULUÁ</v>
          </cell>
        </row>
        <row r="97">
          <cell r="C97" t="str">
            <v>VALLE DEL CAUCA</v>
          </cell>
        </row>
        <row r="98">
          <cell r="C98" t="str">
            <v>VALLEDUPAR</v>
          </cell>
        </row>
      </sheetData>
      <sheetData sheetId="4" refreshError="1"/>
      <sheetData sheetId="5"/>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840DF-F29E-469A-A51B-43002F92ED8A}">
  <dimension ref="A1:O98"/>
  <sheetViews>
    <sheetView tabSelected="1" view="pageBreakPreview" topLeftCell="A3" zoomScale="80" zoomScaleNormal="90" zoomScaleSheetLayoutView="80" workbookViewId="0">
      <selection activeCell="H4" sqref="H4"/>
    </sheetView>
  </sheetViews>
  <sheetFormatPr defaultColWidth="11.42578125" defaultRowHeight="13.5"/>
  <cols>
    <col min="1" max="1" width="25.28515625" style="8" customWidth="1"/>
    <col min="2" max="3" width="13.42578125" style="8" customWidth="1"/>
    <col min="4" max="4" width="13.42578125" style="16" customWidth="1"/>
    <col min="5" max="6" width="12" style="8" customWidth="1"/>
    <col min="7" max="7" width="29.140625" style="8" customWidth="1"/>
    <col min="8" max="8" width="16" style="8" customWidth="1"/>
    <col min="9" max="9" width="13.85546875" style="8" customWidth="1"/>
    <col min="10" max="11" width="10.5703125" style="8" customWidth="1"/>
    <col min="12" max="12" width="9.85546875" style="8" customWidth="1"/>
    <col min="13" max="13" width="26.5703125" style="8" customWidth="1"/>
    <col min="14" max="14" width="14.7109375" style="8" customWidth="1"/>
    <col min="15" max="15" width="42.85546875" style="8" customWidth="1"/>
    <col min="16" max="16384" width="11.42578125" style="8"/>
  </cols>
  <sheetData>
    <row r="1" spans="1:15" s="7" customFormat="1" ht="45.75" customHeight="1">
      <c r="A1" s="18" t="s">
        <v>0</v>
      </c>
      <c r="B1" s="18" t="s">
        <v>1</v>
      </c>
      <c r="C1" s="18" t="s">
        <v>2</v>
      </c>
      <c r="D1" s="19" t="s">
        <v>3</v>
      </c>
      <c r="E1" s="18" t="s">
        <v>4</v>
      </c>
      <c r="F1" s="18" t="s">
        <v>5</v>
      </c>
      <c r="G1" s="18" t="s">
        <v>6</v>
      </c>
      <c r="H1" s="18" t="s">
        <v>7</v>
      </c>
      <c r="I1" s="18" t="s">
        <v>8</v>
      </c>
      <c r="J1" s="21" t="s">
        <v>9</v>
      </c>
      <c r="K1" s="21"/>
      <c r="L1" s="20" t="s">
        <v>10</v>
      </c>
      <c r="M1" s="20" t="s">
        <v>11</v>
      </c>
      <c r="N1" s="20" t="s">
        <v>12</v>
      </c>
      <c r="O1" s="20" t="s">
        <v>13</v>
      </c>
    </row>
    <row r="2" spans="1:15" s="7" customFormat="1" ht="139.5" customHeight="1">
      <c r="A2" s="18"/>
      <c r="B2" s="18"/>
      <c r="C2" s="18"/>
      <c r="D2" s="19"/>
      <c r="E2" s="18"/>
      <c r="F2" s="18"/>
      <c r="G2" s="18"/>
      <c r="H2" s="18"/>
      <c r="I2" s="18"/>
      <c r="J2" s="17" t="s">
        <v>14</v>
      </c>
      <c r="K2" s="17" t="s">
        <v>15</v>
      </c>
      <c r="L2" s="20"/>
      <c r="M2" s="20"/>
      <c r="N2" s="20"/>
      <c r="O2" s="20"/>
    </row>
    <row r="3" spans="1:15" ht="59.45" customHeight="1">
      <c r="A3" s="13" t="str">
        <f>'[1]REPORTE AMPLIADO (18062021)'!C3</f>
        <v>AMAZONAS</v>
      </c>
      <c r="B3" s="10">
        <v>44228</v>
      </c>
      <c r="C3" s="10">
        <v>44278</v>
      </c>
      <c r="D3" s="15">
        <v>8380</v>
      </c>
      <c r="E3" s="11" t="s">
        <v>16</v>
      </c>
      <c r="F3" s="9">
        <v>11153</v>
      </c>
      <c r="G3" s="1" t="s">
        <v>17</v>
      </c>
      <c r="H3" s="1" t="s">
        <v>18</v>
      </c>
      <c r="I3" s="1" t="s">
        <v>19</v>
      </c>
      <c r="J3" s="1" t="s">
        <v>20</v>
      </c>
      <c r="K3" s="1" t="s">
        <v>20</v>
      </c>
      <c r="L3" s="2" t="s">
        <v>19</v>
      </c>
      <c r="M3" s="2"/>
      <c r="N3" s="2"/>
      <c r="O3" s="2" t="s">
        <v>21</v>
      </c>
    </row>
    <row r="4" spans="1:15" ht="124.5" customHeight="1">
      <c r="A4" s="13" t="str">
        <f>'[1]REPORTE AMPLIADO (18062021)'!C72</f>
        <v>ANTIOQUIA</v>
      </c>
      <c r="B4" s="10">
        <v>44214</v>
      </c>
      <c r="C4" s="10">
        <v>44214</v>
      </c>
      <c r="D4" s="15">
        <v>294323</v>
      </c>
      <c r="E4" s="11" t="s">
        <v>16</v>
      </c>
      <c r="F4" s="9">
        <v>328554</v>
      </c>
      <c r="G4" s="1" t="s">
        <v>22</v>
      </c>
      <c r="H4" s="1" t="s">
        <v>23</v>
      </c>
      <c r="I4" s="1" t="s">
        <v>19</v>
      </c>
      <c r="J4" s="1" t="s">
        <v>20</v>
      </c>
      <c r="K4" s="1" t="s">
        <v>20</v>
      </c>
      <c r="L4" s="2" t="s">
        <v>24</v>
      </c>
      <c r="M4" s="2" t="s">
        <v>25</v>
      </c>
      <c r="N4" s="2" t="s">
        <v>26</v>
      </c>
      <c r="O4" s="2" t="s">
        <v>27</v>
      </c>
    </row>
    <row r="5" spans="1:15" ht="42" customHeight="1">
      <c r="A5" s="13" t="str">
        <f>'[1]REPORTE AMPLIADO (18062021)'!C45</f>
        <v>APARTADÓ</v>
      </c>
      <c r="B5" s="10">
        <v>44228</v>
      </c>
      <c r="C5" s="10">
        <v>44256</v>
      </c>
      <c r="D5" s="15">
        <v>7500</v>
      </c>
      <c r="E5" s="11" t="s">
        <v>16</v>
      </c>
      <c r="F5" s="9">
        <v>8450</v>
      </c>
      <c r="G5" s="4" t="s">
        <v>28</v>
      </c>
      <c r="H5" s="4" t="s">
        <v>18</v>
      </c>
      <c r="I5" s="1" t="s">
        <v>24</v>
      </c>
      <c r="J5" s="1" t="s">
        <v>20</v>
      </c>
      <c r="K5" s="1" t="s">
        <v>20</v>
      </c>
      <c r="L5" s="3"/>
      <c r="M5" s="3"/>
      <c r="N5" s="3"/>
      <c r="O5" s="3"/>
    </row>
    <row r="6" spans="1:15" ht="67.5">
      <c r="A6" s="13" t="str">
        <f>'[1]REPORTE AMPLIADO (18062021)'!C73</f>
        <v>ARAUCA</v>
      </c>
      <c r="B6" s="10">
        <v>44214</v>
      </c>
      <c r="C6" s="10">
        <v>44214</v>
      </c>
      <c r="D6" s="15">
        <v>18036</v>
      </c>
      <c r="E6" s="11" t="s">
        <v>16</v>
      </c>
      <c r="F6" s="9">
        <v>38448</v>
      </c>
      <c r="G6" s="1" t="s">
        <v>29</v>
      </c>
      <c r="H6" s="1" t="s">
        <v>18</v>
      </c>
      <c r="I6" s="1" t="s">
        <v>19</v>
      </c>
      <c r="J6" s="1" t="s">
        <v>20</v>
      </c>
      <c r="K6" s="1" t="s">
        <v>20</v>
      </c>
      <c r="L6" s="2" t="s">
        <v>24</v>
      </c>
      <c r="M6" s="2" t="s">
        <v>30</v>
      </c>
      <c r="N6" s="2" t="s">
        <v>31</v>
      </c>
      <c r="O6" s="2" t="s">
        <v>32</v>
      </c>
    </row>
    <row r="7" spans="1:15" ht="54">
      <c r="A7" s="14" t="str">
        <f>'[1]REPORTE AMPLIADO (18062021)'!C4</f>
        <v>ARCHIPIELAGO DE SAN ANDRÉS, SANTA CATALINA Y PROVIDENCIA</v>
      </c>
      <c r="B7" s="10">
        <v>44214</v>
      </c>
      <c r="C7" s="10">
        <v>44222</v>
      </c>
      <c r="D7" s="15">
        <v>7002</v>
      </c>
      <c r="E7" s="11" t="s">
        <v>16</v>
      </c>
      <c r="F7" s="9">
        <v>6709</v>
      </c>
      <c r="G7" s="1" t="s">
        <v>33</v>
      </c>
      <c r="H7" s="1" t="s">
        <v>18</v>
      </c>
      <c r="I7" s="1" t="s">
        <v>24</v>
      </c>
      <c r="J7" s="1" t="s">
        <v>20</v>
      </c>
      <c r="K7" s="1" t="s">
        <v>20</v>
      </c>
      <c r="L7" s="2" t="s">
        <v>19</v>
      </c>
      <c r="M7" s="2"/>
      <c r="N7" s="2"/>
      <c r="O7" s="2" t="s">
        <v>34</v>
      </c>
    </row>
    <row r="8" spans="1:15" ht="27">
      <c r="A8" s="13" t="str">
        <f>'[1]REPORTE AMPLIADO (18062021)'!C5</f>
        <v>ARMENIA</v>
      </c>
      <c r="B8" s="10">
        <v>44228</v>
      </c>
      <c r="C8" s="10">
        <v>44235</v>
      </c>
      <c r="D8" s="15">
        <v>23867</v>
      </c>
      <c r="E8" s="11" t="s">
        <v>16</v>
      </c>
      <c r="F8" s="9">
        <v>27534</v>
      </c>
      <c r="G8" s="5" t="s">
        <v>35</v>
      </c>
      <c r="H8" s="1" t="s">
        <v>18</v>
      </c>
      <c r="I8" s="1" t="s">
        <v>24</v>
      </c>
      <c r="J8" s="1" t="s">
        <v>20</v>
      </c>
      <c r="K8" s="1" t="s">
        <v>20</v>
      </c>
      <c r="L8" s="3"/>
      <c r="M8" s="3"/>
      <c r="N8" s="3"/>
      <c r="O8" s="3"/>
    </row>
    <row r="9" spans="1:15" ht="67.5">
      <c r="A9" s="13" t="str">
        <f>'[1]REPORTE AMPLIADO (18062021)'!C6</f>
        <v>ATLÁNTICO</v>
      </c>
      <c r="B9" s="10">
        <v>44221</v>
      </c>
      <c r="C9" s="10">
        <v>44221</v>
      </c>
      <c r="D9" s="15">
        <v>89364</v>
      </c>
      <c r="E9" s="11" t="s">
        <v>36</v>
      </c>
      <c r="F9" s="9">
        <v>94452</v>
      </c>
      <c r="G9" s="1" t="s">
        <v>37</v>
      </c>
      <c r="H9" s="1" t="s">
        <v>18</v>
      </c>
      <c r="I9" s="1" t="s">
        <v>24</v>
      </c>
      <c r="J9" s="1" t="s">
        <v>20</v>
      </c>
      <c r="K9" s="1" t="s">
        <v>20</v>
      </c>
      <c r="L9" s="2" t="s">
        <v>24</v>
      </c>
      <c r="M9" s="2" t="s">
        <v>38</v>
      </c>
      <c r="N9" s="2" t="s">
        <v>31</v>
      </c>
      <c r="O9" s="2" t="s">
        <v>39</v>
      </c>
    </row>
    <row r="10" spans="1:15">
      <c r="A10" s="13" t="str">
        <f>'[1]REPORTE AMPLIADO (18062021)'!C7</f>
        <v>BARRANCABERMEJA</v>
      </c>
      <c r="B10" s="10">
        <v>44221</v>
      </c>
      <c r="C10" s="10">
        <v>44235</v>
      </c>
      <c r="D10" s="15">
        <v>18905</v>
      </c>
      <c r="E10" s="11" t="s">
        <v>16</v>
      </c>
      <c r="F10" s="9">
        <v>19088</v>
      </c>
      <c r="G10" s="1" t="s">
        <v>40</v>
      </c>
      <c r="H10" s="1" t="s">
        <v>18</v>
      </c>
      <c r="I10" s="1" t="s">
        <v>24</v>
      </c>
      <c r="J10" s="1" t="s">
        <v>20</v>
      </c>
      <c r="K10" s="1" t="s">
        <v>20</v>
      </c>
      <c r="L10" s="3"/>
      <c r="M10" s="3"/>
      <c r="N10" s="3"/>
      <c r="O10" s="3"/>
    </row>
    <row r="11" spans="1:15" ht="27">
      <c r="A11" s="13" t="str">
        <f>'[1]REPORTE AMPLIADO (18062021)'!C8</f>
        <v>BARRANQUILLA</v>
      </c>
      <c r="B11" s="10">
        <v>44228</v>
      </c>
      <c r="C11" s="10">
        <v>44228</v>
      </c>
      <c r="D11" s="15">
        <v>123413</v>
      </c>
      <c r="E11" s="11" t="s">
        <v>36</v>
      </c>
      <c r="F11" s="9">
        <v>108043</v>
      </c>
      <c r="G11" s="1" t="s">
        <v>41</v>
      </c>
      <c r="H11" s="1" t="s">
        <v>18</v>
      </c>
      <c r="I11" s="1" t="s">
        <v>24</v>
      </c>
      <c r="J11" s="1" t="s">
        <v>20</v>
      </c>
      <c r="K11" s="1" t="s">
        <v>20</v>
      </c>
      <c r="L11" s="3"/>
      <c r="M11" s="3"/>
      <c r="N11" s="3"/>
      <c r="O11" s="3"/>
    </row>
    <row r="12" spans="1:15">
      <c r="A12" s="13" t="str">
        <f>'[1]REPORTE AMPLIADO (18062021)'!C74</f>
        <v>BELLO</v>
      </c>
      <c r="B12" s="10">
        <v>44221</v>
      </c>
      <c r="C12" s="10">
        <v>44222</v>
      </c>
      <c r="D12" s="15">
        <v>20000</v>
      </c>
      <c r="E12" s="11" t="s">
        <v>16</v>
      </c>
      <c r="F12" s="9">
        <v>20161</v>
      </c>
      <c r="G12" s="1" t="s">
        <v>42</v>
      </c>
      <c r="H12" s="1" t="s">
        <v>18</v>
      </c>
      <c r="I12" s="1" t="s">
        <v>19</v>
      </c>
      <c r="J12" s="1" t="s">
        <v>20</v>
      </c>
      <c r="K12" s="1" t="s">
        <v>20</v>
      </c>
      <c r="L12" s="3"/>
      <c r="M12" s="3"/>
      <c r="N12" s="3"/>
      <c r="O12" s="3"/>
    </row>
    <row r="13" spans="1:15" ht="67.5" customHeight="1">
      <c r="A13" s="13" t="str">
        <f>'[1]REPORTE AMPLIADO (18062021)'!C30</f>
        <v>BOGOTÁ D.C.</v>
      </c>
      <c r="B13" s="10">
        <v>44221</v>
      </c>
      <c r="C13" s="10">
        <v>44228</v>
      </c>
      <c r="D13" s="15">
        <v>751311</v>
      </c>
      <c r="E13" s="11" t="s">
        <v>43</v>
      </c>
      <c r="F13" s="9">
        <v>740752</v>
      </c>
      <c r="G13" s="1" t="s">
        <v>44</v>
      </c>
      <c r="H13" s="1" t="s">
        <v>18</v>
      </c>
      <c r="I13" s="1" t="s">
        <v>24</v>
      </c>
      <c r="J13" s="1" t="s">
        <v>20</v>
      </c>
      <c r="K13" s="1" t="s">
        <v>20</v>
      </c>
      <c r="L13" s="3"/>
      <c r="M13" s="3"/>
      <c r="N13" s="3"/>
      <c r="O13" s="3"/>
    </row>
    <row r="14" spans="1:15" ht="54">
      <c r="A14" s="13" t="str">
        <f>'[1]REPORTE AMPLIADO (18062021)'!C46</f>
        <v>BOLÍVAR</v>
      </c>
      <c r="B14" s="10">
        <v>44235</v>
      </c>
      <c r="C14" s="10">
        <v>44235</v>
      </c>
      <c r="D14" s="15">
        <v>120000</v>
      </c>
      <c r="E14" s="11" t="s">
        <v>16</v>
      </c>
      <c r="F14" s="9">
        <v>127423</v>
      </c>
      <c r="G14" s="1" t="s">
        <v>45</v>
      </c>
      <c r="H14" s="4" t="s">
        <v>18</v>
      </c>
      <c r="I14" s="1" t="s">
        <v>46</v>
      </c>
      <c r="J14" s="1" t="s">
        <v>20</v>
      </c>
      <c r="K14" s="1" t="s">
        <v>20</v>
      </c>
      <c r="L14" s="2" t="s">
        <v>24</v>
      </c>
      <c r="M14" s="2" t="s">
        <v>38</v>
      </c>
      <c r="N14" s="2" t="s">
        <v>31</v>
      </c>
      <c r="O14" s="2" t="s">
        <v>47</v>
      </c>
    </row>
    <row r="15" spans="1:15" ht="40.5">
      <c r="A15" s="13" t="str">
        <f>'[1]REPORTE AMPLIADO (18062021)'!C9</f>
        <v>BOYACÁ</v>
      </c>
      <c r="B15" s="10">
        <v>44235</v>
      </c>
      <c r="C15" s="10">
        <v>44235</v>
      </c>
      <c r="D15" s="15">
        <v>164507</v>
      </c>
      <c r="E15" s="11" t="s">
        <v>16</v>
      </c>
      <c r="F15" s="9">
        <v>131309</v>
      </c>
      <c r="G15" s="1" t="s">
        <v>48</v>
      </c>
      <c r="H15" s="1" t="s">
        <v>18</v>
      </c>
      <c r="I15" s="1" t="s">
        <v>24</v>
      </c>
      <c r="J15" s="1" t="s">
        <v>20</v>
      </c>
      <c r="K15" s="1" t="s">
        <v>20</v>
      </c>
      <c r="L15" s="2" t="s">
        <v>49</v>
      </c>
      <c r="M15" s="2" t="s">
        <v>25</v>
      </c>
      <c r="N15" s="2" t="s">
        <v>26</v>
      </c>
      <c r="O15" s="2" t="s">
        <v>50</v>
      </c>
    </row>
    <row r="16" spans="1:15" ht="54">
      <c r="A16" s="13" t="str">
        <f>'[1]REPORTE AMPLIADO (18062021)'!C31</f>
        <v>BUCARAMANGA</v>
      </c>
      <c r="B16" s="10">
        <v>44221</v>
      </c>
      <c r="C16" s="10">
        <v>44221</v>
      </c>
      <c r="D16" s="15">
        <v>33879</v>
      </c>
      <c r="E16" s="11" t="s">
        <v>16</v>
      </c>
      <c r="F16" s="9">
        <v>34855</v>
      </c>
      <c r="G16" s="2" t="s">
        <v>51</v>
      </c>
      <c r="H16" s="1" t="s">
        <v>18</v>
      </c>
      <c r="I16" s="1" t="s">
        <v>24</v>
      </c>
      <c r="J16" s="1" t="s">
        <v>20</v>
      </c>
      <c r="K16" s="1" t="s">
        <v>20</v>
      </c>
      <c r="L16" s="3"/>
      <c r="M16" s="3"/>
      <c r="N16" s="3"/>
      <c r="O16" s="3"/>
    </row>
    <row r="17" spans="1:15" ht="40.5">
      <c r="A17" s="13" t="str">
        <f>'[1]REPORTE AMPLIADO (18062021)'!C32</f>
        <v>BUENAVENTURA</v>
      </c>
      <c r="B17" s="10">
        <v>44221</v>
      </c>
      <c r="C17" s="10">
        <v>44242</v>
      </c>
      <c r="D17" s="15">
        <v>50938</v>
      </c>
      <c r="E17" s="11" t="s">
        <v>16</v>
      </c>
      <c r="F17" s="9">
        <v>47364</v>
      </c>
      <c r="G17" s="1" t="s">
        <v>52</v>
      </c>
      <c r="H17" s="1" t="s">
        <v>18</v>
      </c>
      <c r="I17" s="1" t="s">
        <v>24</v>
      </c>
      <c r="J17" s="1" t="s">
        <v>20</v>
      </c>
      <c r="K17" s="1" t="s">
        <v>20</v>
      </c>
      <c r="L17" s="3"/>
      <c r="M17" s="3"/>
      <c r="N17" s="3"/>
      <c r="O17" s="3"/>
    </row>
    <row r="18" spans="1:15" ht="54">
      <c r="A18" s="13" t="str">
        <f>'[1]REPORTE AMPLIADO (18062021)'!C47</f>
        <v>CALDAS</v>
      </c>
      <c r="B18" s="10">
        <v>44221</v>
      </c>
      <c r="C18" s="10">
        <v>44221</v>
      </c>
      <c r="D18" s="15">
        <v>63602</v>
      </c>
      <c r="E18" s="11" t="s">
        <v>16</v>
      </c>
      <c r="F18" s="9">
        <v>63135</v>
      </c>
      <c r="G18" s="1" t="s">
        <v>53</v>
      </c>
      <c r="H18" s="4" t="s">
        <v>54</v>
      </c>
      <c r="I18" s="1" t="s">
        <v>24</v>
      </c>
      <c r="J18" s="1" t="s">
        <v>20</v>
      </c>
      <c r="K18" s="1" t="s">
        <v>20</v>
      </c>
      <c r="L18" s="2" t="s">
        <v>24</v>
      </c>
      <c r="M18" s="2" t="s">
        <v>55</v>
      </c>
      <c r="N18" s="2" t="s">
        <v>26</v>
      </c>
      <c r="O18" s="2" t="s">
        <v>56</v>
      </c>
    </row>
    <row r="19" spans="1:15" ht="108">
      <c r="A19" s="13" t="str">
        <f>'[1]REPORTE AMPLIADO (18062021)'!C33</f>
        <v>CALI</v>
      </c>
      <c r="B19" s="10">
        <v>44228</v>
      </c>
      <c r="C19" s="10">
        <v>44242</v>
      </c>
      <c r="D19" s="15">
        <v>166513</v>
      </c>
      <c r="E19" s="11" t="s">
        <v>16</v>
      </c>
      <c r="F19" s="9">
        <v>163212</v>
      </c>
      <c r="G19" s="1" t="s">
        <v>57</v>
      </c>
      <c r="H19" s="1" t="s">
        <v>18</v>
      </c>
      <c r="I19" s="1" t="s">
        <v>24</v>
      </c>
      <c r="J19" s="1" t="s">
        <v>20</v>
      </c>
      <c r="K19" s="1" t="s">
        <v>20</v>
      </c>
      <c r="L19" s="3"/>
      <c r="M19" s="3"/>
      <c r="N19" s="3"/>
      <c r="O19" s="3"/>
    </row>
    <row r="20" spans="1:15" ht="67.5">
      <c r="A20" s="13" t="str">
        <f>'[1]REPORTE AMPLIADO (18062021)'!C75</f>
        <v>CAQUETÁ</v>
      </c>
      <c r="B20" s="10">
        <v>44228</v>
      </c>
      <c r="C20" s="10">
        <v>44256</v>
      </c>
      <c r="D20" s="15">
        <v>36933</v>
      </c>
      <c r="E20" s="11" t="s">
        <v>16</v>
      </c>
      <c r="F20" s="9">
        <v>38427</v>
      </c>
      <c r="G20" s="1" t="s">
        <v>58</v>
      </c>
      <c r="H20" s="1" t="s">
        <v>18</v>
      </c>
      <c r="I20" s="1" t="s">
        <v>24</v>
      </c>
      <c r="J20" s="1" t="s">
        <v>20</v>
      </c>
      <c r="K20" s="1" t="s">
        <v>20</v>
      </c>
      <c r="L20" s="2" t="s">
        <v>24</v>
      </c>
      <c r="M20" s="2" t="s">
        <v>30</v>
      </c>
      <c r="N20" s="2" t="s">
        <v>31</v>
      </c>
      <c r="O20" s="2" t="s">
        <v>59</v>
      </c>
    </row>
    <row r="21" spans="1:15" ht="27">
      <c r="A21" s="13" t="str">
        <f>'[1]REPORTE AMPLIADO (18062021)'!C48</f>
        <v>CARTAGENA</v>
      </c>
      <c r="B21" s="10">
        <v>44221</v>
      </c>
      <c r="C21" s="10">
        <v>44221</v>
      </c>
      <c r="D21" s="15">
        <v>54787</v>
      </c>
      <c r="E21" s="11" t="s">
        <v>16</v>
      </c>
      <c r="F21" s="9">
        <v>97807</v>
      </c>
      <c r="G21" s="1" t="s">
        <v>60</v>
      </c>
      <c r="H21" s="4" t="s">
        <v>18</v>
      </c>
      <c r="I21" s="1" t="s">
        <v>24</v>
      </c>
      <c r="J21" s="1" t="s">
        <v>20</v>
      </c>
      <c r="K21" s="1" t="s">
        <v>20</v>
      </c>
      <c r="L21" s="3"/>
      <c r="M21" s="3"/>
      <c r="N21" s="3"/>
      <c r="O21" s="3"/>
    </row>
    <row r="22" spans="1:15">
      <c r="A22" s="13" t="str">
        <f>'[1]REPORTE AMPLIADO (18062021)'!C76</f>
        <v>CARTAGO</v>
      </c>
      <c r="B22" s="10">
        <v>44207</v>
      </c>
      <c r="C22" s="10">
        <v>44217</v>
      </c>
      <c r="D22" s="15">
        <v>8283</v>
      </c>
      <c r="E22" s="11" t="s">
        <v>16</v>
      </c>
      <c r="F22" s="9">
        <v>12197</v>
      </c>
      <c r="G22" s="1" t="s">
        <v>61</v>
      </c>
      <c r="H22" s="1" t="s">
        <v>18</v>
      </c>
      <c r="I22" s="1" t="s">
        <v>24</v>
      </c>
      <c r="J22" s="1" t="s">
        <v>20</v>
      </c>
      <c r="K22" s="1" t="s">
        <v>20</v>
      </c>
      <c r="L22" s="3"/>
      <c r="M22" s="3"/>
      <c r="N22" s="3"/>
      <c r="O22" s="3"/>
    </row>
    <row r="23" spans="1:15" ht="54">
      <c r="A23" s="13" t="str">
        <f>'[1]REPORTE AMPLIADO (18062021)'!C34</f>
        <v>CASANARE</v>
      </c>
      <c r="B23" s="10">
        <v>44221</v>
      </c>
      <c r="C23" s="10">
        <v>44228</v>
      </c>
      <c r="D23" s="15">
        <v>19201</v>
      </c>
      <c r="E23" s="11" t="s">
        <v>16</v>
      </c>
      <c r="F23" s="9">
        <v>26377</v>
      </c>
      <c r="G23" s="1" t="s">
        <v>62</v>
      </c>
      <c r="H23" s="1" t="s">
        <v>18</v>
      </c>
      <c r="I23" s="1" t="s">
        <v>24</v>
      </c>
      <c r="J23" s="1" t="s">
        <v>20</v>
      </c>
      <c r="K23" s="1" t="s">
        <v>20</v>
      </c>
      <c r="L23" s="2" t="s">
        <v>24</v>
      </c>
      <c r="M23" s="2" t="s">
        <v>38</v>
      </c>
      <c r="N23" s="2" t="s">
        <v>31</v>
      </c>
      <c r="O23" s="2" t="s">
        <v>63</v>
      </c>
    </row>
    <row r="24" spans="1:15" ht="121.5">
      <c r="A24" s="13" t="str">
        <f>'[1]REPORTE AMPLIADO (18062021)'!C49</f>
        <v>CAUCA</v>
      </c>
      <c r="B24" s="10">
        <v>44221</v>
      </c>
      <c r="C24" s="10">
        <v>44298</v>
      </c>
      <c r="D24" s="15">
        <v>135426</v>
      </c>
      <c r="E24" s="11" t="s">
        <v>16</v>
      </c>
      <c r="F24" s="9">
        <v>183479</v>
      </c>
      <c r="G24" s="4" t="s">
        <v>64</v>
      </c>
      <c r="H24" s="4" t="s">
        <v>18</v>
      </c>
      <c r="I24" s="1" t="s">
        <v>24</v>
      </c>
      <c r="J24" s="1" t="s">
        <v>20</v>
      </c>
      <c r="K24" s="1" t="s">
        <v>20</v>
      </c>
      <c r="L24" s="2" t="s">
        <v>24</v>
      </c>
      <c r="M24" s="2" t="s">
        <v>30</v>
      </c>
      <c r="N24" s="2" t="s">
        <v>31</v>
      </c>
      <c r="O24" s="2" t="s">
        <v>65</v>
      </c>
    </row>
    <row r="25" spans="1:15" ht="54">
      <c r="A25" s="13" t="str">
        <f>'[1]REPORTE AMPLIADO (18062021)'!C77</f>
        <v>CESAR</v>
      </c>
      <c r="B25" s="10">
        <v>44228</v>
      </c>
      <c r="C25" s="10">
        <v>44256</v>
      </c>
      <c r="D25" s="15">
        <v>121413</v>
      </c>
      <c r="E25" s="11" t="s">
        <v>16</v>
      </c>
      <c r="F25" s="9">
        <v>134156</v>
      </c>
      <c r="G25" s="1" t="s">
        <v>66</v>
      </c>
      <c r="H25" s="1" t="s">
        <v>18</v>
      </c>
      <c r="I25" s="1" t="s">
        <v>24</v>
      </c>
      <c r="J25" s="1" t="s">
        <v>20</v>
      </c>
      <c r="K25" s="1" t="s">
        <v>20</v>
      </c>
      <c r="L25" s="1" t="s">
        <v>19</v>
      </c>
      <c r="M25" s="1"/>
      <c r="N25" s="1"/>
      <c r="O25" s="2" t="s">
        <v>67</v>
      </c>
    </row>
    <row r="26" spans="1:15" ht="40.5">
      <c r="A26" s="13" t="str">
        <f>'[1]REPORTE AMPLIADO (18062021)'!C50</f>
        <v>CHÍA</v>
      </c>
      <c r="B26" s="10">
        <v>44221</v>
      </c>
      <c r="C26" s="10">
        <v>44242</v>
      </c>
      <c r="D26" s="15">
        <v>15064</v>
      </c>
      <c r="E26" s="11" t="s">
        <v>16</v>
      </c>
      <c r="F26" s="9">
        <v>14910</v>
      </c>
      <c r="G26" s="1" t="s">
        <v>68</v>
      </c>
      <c r="H26" s="4" t="s">
        <v>18</v>
      </c>
      <c r="I26" s="1" t="s">
        <v>24</v>
      </c>
      <c r="J26" s="1" t="s">
        <v>20</v>
      </c>
      <c r="K26" s="1" t="s">
        <v>20</v>
      </c>
      <c r="L26" s="3"/>
      <c r="M26" s="3"/>
      <c r="N26" s="3"/>
      <c r="O26" s="3"/>
    </row>
    <row r="27" spans="1:15" ht="94.5">
      <c r="A27" s="13" t="str">
        <f>'[1]REPORTE AMPLIADO (18062021)'!C78</f>
        <v>CHOCÓ</v>
      </c>
      <c r="B27" s="10">
        <v>44228</v>
      </c>
      <c r="C27" s="10">
        <v>44256</v>
      </c>
      <c r="D27" s="15">
        <v>96155</v>
      </c>
      <c r="E27" s="11" t="s">
        <v>16</v>
      </c>
      <c r="F27" s="9">
        <v>96844</v>
      </c>
      <c r="G27" s="1" t="s">
        <v>69</v>
      </c>
      <c r="H27" s="1" t="s">
        <v>70</v>
      </c>
      <c r="I27" s="1" t="s">
        <v>19</v>
      </c>
      <c r="J27" s="1" t="s">
        <v>20</v>
      </c>
      <c r="K27" s="1" t="s">
        <v>20</v>
      </c>
      <c r="L27" s="2" t="s">
        <v>46</v>
      </c>
      <c r="M27" s="2" t="s">
        <v>25</v>
      </c>
      <c r="N27" s="2" t="s">
        <v>31</v>
      </c>
      <c r="O27" s="2" t="s">
        <v>71</v>
      </c>
    </row>
    <row r="28" spans="1:15">
      <c r="A28" s="13" t="str">
        <f>'[1]REPORTE AMPLIADO (18062021)'!C51</f>
        <v>CIÉNAGA</v>
      </c>
      <c r="B28" s="10">
        <v>44214</v>
      </c>
      <c r="C28" s="10">
        <v>44214</v>
      </c>
      <c r="D28" s="15">
        <v>23435</v>
      </c>
      <c r="E28" s="11" t="s">
        <v>16</v>
      </c>
      <c r="F28" s="9">
        <v>23418</v>
      </c>
      <c r="G28" s="1" t="s">
        <v>72</v>
      </c>
      <c r="H28" s="4" t="s">
        <v>18</v>
      </c>
      <c r="I28" s="1" t="s">
        <v>24</v>
      </c>
      <c r="J28" s="1" t="s">
        <v>20</v>
      </c>
      <c r="K28" s="1" t="s">
        <v>20</v>
      </c>
      <c r="L28" s="3"/>
      <c r="M28" s="3"/>
      <c r="N28" s="3"/>
      <c r="O28" s="3"/>
    </row>
    <row r="29" spans="1:15" ht="40.5">
      <c r="A29" s="13" t="str">
        <f>'[1]REPORTE AMPLIADO (18062021)'!C35</f>
        <v>CÓRDOBA</v>
      </c>
      <c r="B29" s="10">
        <v>44221</v>
      </c>
      <c r="C29" s="10">
        <v>44267</v>
      </c>
      <c r="D29" s="15">
        <v>155585</v>
      </c>
      <c r="E29" s="11" t="s">
        <v>16</v>
      </c>
      <c r="F29" s="9">
        <v>181372</v>
      </c>
      <c r="G29" s="12" t="s">
        <v>73</v>
      </c>
      <c r="H29" s="1" t="s">
        <v>18</v>
      </c>
      <c r="I29" s="1" t="s">
        <v>24</v>
      </c>
      <c r="J29" s="1" t="s">
        <v>20</v>
      </c>
      <c r="K29" s="1" t="s">
        <v>20</v>
      </c>
      <c r="L29" s="2" t="s">
        <v>24</v>
      </c>
      <c r="M29" s="2" t="s">
        <v>38</v>
      </c>
      <c r="N29" s="2" t="s">
        <v>31</v>
      </c>
      <c r="O29" s="2" t="s">
        <v>74</v>
      </c>
    </row>
    <row r="30" spans="1:15">
      <c r="A30" s="13" t="str">
        <f>'[1]REPORTE AMPLIADO (18062021)'!C52</f>
        <v>CÚCUTA</v>
      </c>
      <c r="B30" s="10">
        <v>44228</v>
      </c>
      <c r="C30" s="10">
        <v>44249</v>
      </c>
      <c r="D30" s="15">
        <v>66027</v>
      </c>
      <c r="E30" s="11" t="s">
        <v>16</v>
      </c>
      <c r="F30" s="9">
        <v>68238</v>
      </c>
      <c r="G30" s="1" t="s">
        <v>75</v>
      </c>
      <c r="H30" s="4" t="s">
        <v>18</v>
      </c>
      <c r="I30" s="6" t="s">
        <v>19</v>
      </c>
      <c r="J30" s="1" t="s">
        <v>20</v>
      </c>
      <c r="K30" s="1" t="s">
        <v>20</v>
      </c>
      <c r="L30" s="3"/>
      <c r="M30" s="3"/>
      <c r="N30" s="3"/>
      <c r="O30" s="3"/>
    </row>
    <row r="31" spans="1:15" ht="67.5">
      <c r="A31" s="13" t="str">
        <f>'[1]REPORTE AMPLIADO (18062021)'!C10</f>
        <v>CUNDINAMARCA</v>
      </c>
      <c r="B31" s="10">
        <v>44228</v>
      </c>
      <c r="C31" s="10">
        <v>44238</v>
      </c>
      <c r="D31" s="15">
        <v>200430</v>
      </c>
      <c r="E31" s="11" t="s">
        <v>16</v>
      </c>
      <c r="F31" s="9">
        <v>190012</v>
      </c>
      <c r="G31" s="5" t="s">
        <v>76</v>
      </c>
      <c r="H31" s="1" t="s">
        <v>18</v>
      </c>
      <c r="I31" s="1" t="s">
        <v>19</v>
      </c>
      <c r="J31" s="1" t="s">
        <v>20</v>
      </c>
      <c r="K31" s="1" t="s">
        <v>20</v>
      </c>
      <c r="L31" s="2" t="s">
        <v>24</v>
      </c>
      <c r="M31" s="2" t="s">
        <v>30</v>
      </c>
      <c r="N31" s="2" t="s">
        <v>26</v>
      </c>
      <c r="O31" s="2" t="s">
        <v>77</v>
      </c>
    </row>
    <row r="32" spans="1:15">
      <c r="A32" s="13" t="str">
        <f>'[1]REPORTE AMPLIADO (18062021)'!C11</f>
        <v>DOSQUEBRADAS</v>
      </c>
      <c r="B32" s="10">
        <v>44228</v>
      </c>
      <c r="C32" s="10">
        <v>44235</v>
      </c>
      <c r="D32" s="15">
        <v>15749</v>
      </c>
      <c r="E32" s="11" t="s">
        <v>78</v>
      </c>
      <c r="F32" s="9">
        <v>17136</v>
      </c>
      <c r="G32" s="5" t="s">
        <v>79</v>
      </c>
      <c r="H32" s="1" t="s">
        <v>18</v>
      </c>
      <c r="I32" s="1" t="s">
        <v>24</v>
      </c>
      <c r="J32" s="1" t="s">
        <v>20</v>
      </c>
      <c r="K32" s="1" t="s">
        <v>20</v>
      </c>
      <c r="L32" s="3"/>
      <c r="M32" s="3"/>
      <c r="N32" s="3"/>
      <c r="O32" s="3"/>
    </row>
    <row r="33" spans="1:15" ht="110.1" customHeight="1">
      <c r="A33" s="13" t="str">
        <f>'[1]REPORTE AMPLIADO (18062021)'!C36</f>
        <v>DUITAMA</v>
      </c>
      <c r="B33" s="10">
        <v>44235</v>
      </c>
      <c r="C33" s="10">
        <v>44235</v>
      </c>
      <c r="D33" s="15">
        <v>16697</v>
      </c>
      <c r="E33" s="11" t="s">
        <v>16</v>
      </c>
      <c r="F33" s="9">
        <v>15555</v>
      </c>
      <c r="G33" s="1" t="s">
        <v>80</v>
      </c>
      <c r="H33" s="1" t="s">
        <v>18</v>
      </c>
      <c r="I33" s="1" t="s">
        <v>19</v>
      </c>
      <c r="J33" s="1" t="s">
        <v>20</v>
      </c>
      <c r="K33" s="1" t="s">
        <v>20</v>
      </c>
      <c r="L33" s="3"/>
      <c r="M33" s="3"/>
      <c r="N33" s="3"/>
      <c r="O33" s="3"/>
    </row>
    <row r="34" spans="1:15" ht="81">
      <c r="A34" s="13" t="str">
        <f>'[1]REPORTE AMPLIADO (18062021)'!C79</f>
        <v>ENVIGADO</v>
      </c>
      <c r="B34" s="10">
        <v>44214</v>
      </c>
      <c r="C34" s="10">
        <v>44218</v>
      </c>
      <c r="D34" s="15">
        <v>9157</v>
      </c>
      <c r="E34" s="11" t="s">
        <v>16</v>
      </c>
      <c r="F34" s="9">
        <v>10252</v>
      </c>
      <c r="G34" s="1" t="s">
        <v>81</v>
      </c>
      <c r="H34" s="1" t="s">
        <v>18</v>
      </c>
      <c r="I34" s="1" t="s">
        <v>24</v>
      </c>
      <c r="J34" s="1" t="s">
        <v>20</v>
      </c>
      <c r="K34" s="1" t="s">
        <v>20</v>
      </c>
      <c r="L34" s="3"/>
      <c r="M34" s="3"/>
      <c r="N34" s="3"/>
      <c r="O34" s="3"/>
    </row>
    <row r="35" spans="1:15">
      <c r="A35" s="13" t="str">
        <f>'[1]REPORTE AMPLIADO (18062021)'!C53</f>
        <v>FACATATIVÁ</v>
      </c>
      <c r="B35" s="10">
        <v>44221</v>
      </c>
      <c r="C35" s="10">
        <v>44249</v>
      </c>
      <c r="D35" s="15">
        <v>9715</v>
      </c>
      <c r="E35" s="11" t="s">
        <v>16</v>
      </c>
      <c r="F35" s="9">
        <v>10567</v>
      </c>
      <c r="G35" s="1" t="s">
        <v>82</v>
      </c>
      <c r="H35" s="4" t="s">
        <v>18</v>
      </c>
      <c r="I35" s="1" t="s">
        <v>24</v>
      </c>
      <c r="J35" s="1" t="s">
        <v>20</v>
      </c>
      <c r="K35" s="1" t="s">
        <v>20</v>
      </c>
      <c r="L35" s="3"/>
      <c r="M35" s="3"/>
      <c r="N35" s="3"/>
      <c r="O35" s="3"/>
    </row>
    <row r="36" spans="1:15" ht="27">
      <c r="A36" s="13" t="str">
        <f>'[1]REPORTE AMPLIADO (18062021)'!C80</f>
        <v>FLORENCIA</v>
      </c>
      <c r="B36" s="10">
        <v>44228</v>
      </c>
      <c r="C36" s="10">
        <v>44228</v>
      </c>
      <c r="D36" s="15">
        <v>19706</v>
      </c>
      <c r="E36" s="11" t="s">
        <v>16</v>
      </c>
      <c r="F36" s="9">
        <v>19257</v>
      </c>
      <c r="G36" s="1" t="s">
        <v>83</v>
      </c>
      <c r="H36" s="1" t="s">
        <v>18</v>
      </c>
      <c r="I36" s="1" t="s">
        <v>19</v>
      </c>
      <c r="J36" s="1" t="s">
        <v>20</v>
      </c>
      <c r="K36" s="1" t="s">
        <v>20</v>
      </c>
      <c r="L36" s="3"/>
      <c r="M36" s="3"/>
      <c r="N36" s="3"/>
      <c r="O36" s="3"/>
    </row>
    <row r="37" spans="1:15">
      <c r="A37" s="13" t="str">
        <f>'[1]REPORTE AMPLIADO (18062021)'!C37</f>
        <v>FLORIDABLANCA</v>
      </c>
      <c r="B37" s="10">
        <v>44214</v>
      </c>
      <c r="C37" s="10">
        <v>44214</v>
      </c>
      <c r="D37" s="15">
        <v>16807</v>
      </c>
      <c r="E37" s="11" t="s">
        <v>36</v>
      </c>
      <c r="F37" s="9">
        <v>16783</v>
      </c>
      <c r="G37" s="1" t="s">
        <v>84</v>
      </c>
      <c r="H37" s="1" t="s">
        <v>18</v>
      </c>
      <c r="I37" s="1" t="s">
        <v>24</v>
      </c>
      <c r="J37" s="1" t="s">
        <v>20</v>
      </c>
      <c r="K37" s="1" t="s">
        <v>20</v>
      </c>
      <c r="L37" s="3"/>
      <c r="M37" s="3"/>
      <c r="N37" s="3"/>
      <c r="O37" s="3"/>
    </row>
    <row r="38" spans="1:15" ht="27">
      <c r="A38" s="13" t="str">
        <f>'[1]REPORTE AMPLIADO (18062021)'!C81</f>
        <v>FUNZA</v>
      </c>
      <c r="B38" s="10">
        <v>44228</v>
      </c>
      <c r="C38" s="10">
        <v>44235</v>
      </c>
      <c r="D38" s="15">
        <v>11510</v>
      </c>
      <c r="E38" s="11" t="s">
        <v>16</v>
      </c>
      <c r="F38" s="9">
        <v>10083</v>
      </c>
      <c r="G38" s="1" t="s">
        <v>85</v>
      </c>
      <c r="H38" s="1" t="s">
        <v>18</v>
      </c>
      <c r="I38" s="1" t="s">
        <v>24</v>
      </c>
      <c r="J38" s="1" t="s">
        <v>20</v>
      </c>
      <c r="K38" s="1" t="s">
        <v>20</v>
      </c>
      <c r="L38" s="3"/>
      <c r="M38" s="3"/>
      <c r="N38" s="3"/>
      <c r="O38" s="3"/>
    </row>
    <row r="39" spans="1:15">
      <c r="A39" s="13" t="str">
        <f>'[1]REPORTE AMPLIADO (18062021)'!C12</f>
        <v>FUSAGASUGÁ</v>
      </c>
      <c r="B39" s="10">
        <v>44228</v>
      </c>
      <c r="C39" s="10">
        <v>44278</v>
      </c>
      <c r="D39" s="15">
        <v>13840</v>
      </c>
      <c r="E39" s="11" t="s">
        <v>16</v>
      </c>
      <c r="F39" s="9">
        <v>12894</v>
      </c>
      <c r="G39" s="5" t="s">
        <v>86</v>
      </c>
      <c r="H39" s="1" t="s">
        <v>18</v>
      </c>
      <c r="I39" s="1" t="s">
        <v>24</v>
      </c>
      <c r="J39" s="1" t="s">
        <v>20</v>
      </c>
      <c r="K39" s="1" t="s">
        <v>20</v>
      </c>
      <c r="L39" s="3"/>
      <c r="M39" s="3"/>
      <c r="N39" s="3"/>
      <c r="O39" s="3"/>
    </row>
    <row r="40" spans="1:15">
      <c r="A40" s="13" t="str">
        <f>'[1]REPORTE AMPLIADO (18062021)'!C13</f>
        <v>GIRARDOT</v>
      </c>
      <c r="B40" s="10">
        <v>44228</v>
      </c>
      <c r="C40" s="10">
        <v>44316</v>
      </c>
      <c r="D40" s="15">
        <v>7889</v>
      </c>
      <c r="E40" s="11" t="s">
        <v>16</v>
      </c>
      <c r="F40" s="9">
        <v>6216</v>
      </c>
      <c r="G40" s="6" t="s">
        <v>87</v>
      </c>
      <c r="H40" s="1" t="s">
        <v>18</v>
      </c>
      <c r="I40" s="1" t="s">
        <v>24</v>
      </c>
      <c r="J40" s="1" t="s">
        <v>20</v>
      </c>
      <c r="K40" s="1" t="s">
        <v>20</v>
      </c>
      <c r="L40" s="3"/>
      <c r="M40" s="3"/>
      <c r="N40" s="3"/>
      <c r="O40" s="3"/>
    </row>
    <row r="41" spans="1:15">
      <c r="A41" s="13" t="str">
        <f>'[1]REPORTE AMPLIADO (18062021)'!C14</f>
        <v>GIRÓN</v>
      </c>
      <c r="B41" s="10">
        <v>44221</v>
      </c>
      <c r="C41" s="10">
        <v>44256</v>
      </c>
      <c r="D41" s="15">
        <v>16116</v>
      </c>
      <c r="E41" s="11" t="s">
        <v>16</v>
      </c>
      <c r="F41" s="9">
        <v>15156</v>
      </c>
      <c r="G41" s="5" t="s">
        <v>88</v>
      </c>
      <c r="H41" s="1" t="s">
        <v>18</v>
      </c>
      <c r="I41" s="1" t="s">
        <v>24</v>
      </c>
      <c r="J41" s="1" t="s">
        <v>20</v>
      </c>
      <c r="K41" s="1" t="s">
        <v>20</v>
      </c>
      <c r="L41" s="3"/>
      <c r="M41" s="3"/>
      <c r="N41" s="3"/>
      <c r="O41" s="3"/>
    </row>
    <row r="42" spans="1:15">
      <c r="A42" s="13" t="str">
        <f>'[1]REPORTE AMPLIADO (18062021)'!C82</f>
        <v>GUADALAJARA DE BUGA</v>
      </c>
      <c r="B42" s="10">
        <v>44228</v>
      </c>
      <c r="C42" s="10">
        <v>44242</v>
      </c>
      <c r="D42" s="15">
        <v>14560</v>
      </c>
      <c r="E42" s="11" t="s">
        <v>16</v>
      </c>
      <c r="F42" s="9">
        <v>14600</v>
      </c>
      <c r="G42" s="1" t="s">
        <v>89</v>
      </c>
      <c r="H42" s="1" t="s">
        <v>18</v>
      </c>
      <c r="I42" s="1" t="s">
        <v>24</v>
      </c>
      <c r="J42" s="1" t="s">
        <v>20</v>
      </c>
      <c r="K42" s="1" t="s">
        <v>20</v>
      </c>
      <c r="L42" s="3"/>
      <c r="M42" s="3"/>
      <c r="N42" s="3"/>
      <c r="O42" s="3"/>
    </row>
    <row r="43" spans="1:15" ht="40.5">
      <c r="A43" s="13" t="str">
        <f>'[1]REPORTE AMPLIADO (18062021)'!C38</f>
        <v>GUAINÍA</v>
      </c>
      <c r="B43" s="10">
        <v>44228</v>
      </c>
      <c r="C43" s="10">
        <v>44231</v>
      </c>
      <c r="D43" s="15">
        <v>6288</v>
      </c>
      <c r="E43" s="11" t="s">
        <v>16</v>
      </c>
      <c r="F43" s="9">
        <v>11583</v>
      </c>
      <c r="G43" s="1" t="s">
        <v>90</v>
      </c>
      <c r="H43" s="1" t="s">
        <v>18</v>
      </c>
      <c r="I43" s="1" t="s">
        <v>24</v>
      </c>
      <c r="J43" s="1" t="s">
        <v>20</v>
      </c>
      <c r="K43" s="1" t="s">
        <v>20</v>
      </c>
      <c r="L43" s="2" t="s">
        <v>24</v>
      </c>
      <c r="M43" s="2" t="s">
        <v>55</v>
      </c>
      <c r="N43" s="2" t="s">
        <v>26</v>
      </c>
      <c r="O43" s="2" t="s">
        <v>91</v>
      </c>
    </row>
    <row r="44" spans="1:15" ht="40.5">
      <c r="A44" s="13" t="str">
        <f>'[1]REPORTE AMPLIADO (18062021)'!C83</f>
        <v>GUAVIARE</v>
      </c>
      <c r="B44" s="10">
        <v>44221</v>
      </c>
      <c r="C44" s="10">
        <v>44235</v>
      </c>
      <c r="D44" s="15">
        <v>7465</v>
      </c>
      <c r="E44" s="11" t="s">
        <v>16</v>
      </c>
      <c r="F44" s="9">
        <v>11945</v>
      </c>
      <c r="G44" s="1" t="s">
        <v>92</v>
      </c>
      <c r="H44" s="1" t="s">
        <v>93</v>
      </c>
      <c r="I44" s="1" t="s">
        <v>24</v>
      </c>
      <c r="J44" s="1" t="s">
        <v>20</v>
      </c>
      <c r="K44" s="1" t="s">
        <v>20</v>
      </c>
      <c r="L44" s="2" t="s">
        <v>24</v>
      </c>
      <c r="M44" s="2" t="s">
        <v>55</v>
      </c>
      <c r="N44" s="2" t="s">
        <v>31</v>
      </c>
      <c r="O44" s="2" t="s">
        <v>94</v>
      </c>
    </row>
    <row r="45" spans="1:15" ht="54">
      <c r="A45" s="13" t="str">
        <f>'[1]REPORTE AMPLIADO (18062021)'!C84</f>
        <v>HUILA</v>
      </c>
      <c r="B45" s="10">
        <v>44214</v>
      </c>
      <c r="C45" s="10">
        <v>44214</v>
      </c>
      <c r="D45" s="15">
        <v>124769</v>
      </c>
      <c r="E45" s="11" t="s">
        <v>16</v>
      </c>
      <c r="F45" s="9">
        <v>125291</v>
      </c>
      <c r="G45" s="1" t="s">
        <v>95</v>
      </c>
      <c r="H45" s="1" t="s">
        <v>18</v>
      </c>
      <c r="I45" s="1" t="s">
        <v>19</v>
      </c>
      <c r="J45" s="1" t="s">
        <v>20</v>
      </c>
      <c r="K45" s="1" t="s">
        <v>20</v>
      </c>
      <c r="L45" s="2" t="s">
        <v>24</v>
      </c>
      <c r="M45" s="2" t="s">
        <v>55</v>
      </c>
      <c r="N45" s="2" t="s">
        <v>31</v>
      </c>
      <c r="O45" s="2" t="s">
        <v>96</v>
      </c>
    </row>
    <row r="46" spans="1:15" ht="27">
      <c r="A46" s="13" t="str">
        <f>'[1]REPORTE AMPLIADO (18062021)'!C54</f>
        <v>IBAGUÉ</v>
      </c>
      <c r="B46" s="10">
        <v>44228</v>
      </c>
      <c r="C46" s="10">
        <v>44228</v>
      </c>
      <c r="D46" s="15">
        <v>31082</v>
      </c>
      <c r="E46" s="11" t="s">
        <v>97</v>
      </c>
      <c r="F46" s="9">
        <v>49989</v>
      </c>
      <c r="G46" s="4" t="s">
        <v>98</v>
      </c>
      <c r="H46" s="4" t="s">
        <v>18</v>
      </c>
      <c r="I46" s="1" t="s">
        <v>19</v>
      </c>
      <c r="J46" s="1" t="s">
        <v>20</v>
      </c>
      <c r="K46" s="1" t="s">
        <v>20</v>
      </c>
      <c r="L46" s="3"/>
      <c r="M46" s="3"/>
      <c r="N46" s="3"/>
      <c r="O46" s="3"/>
    </row>
    <row r="47" spans="1:15" ht="27">
      <c r="A47" s="13" t="str">
        <f>'[1]REPORTE AMPLIADO (18062021)'!C55</f>
        <v>IPIALES</v>
      </c>
      <c r="B47" s="10">
        <v>44228</v>
      </c>
      <c r="C47" s="10">
        <v>44228</v>
      </c>
      <c r="D47" s="15">
        <v>15604</v>
      </c>
      <c r="E47" s="11" t="s">
        <v>16</v>
      </c>
      <c r="F47" s="9">
        <v>15918</v>
      </c>
      <c r="G47" s="1" t="s">
        <v>99</v>
      </c>
      <c r="H47" s="4" t="s">
        <v>18</v>
      </c>
      <c r="I47" s="1" t="s">
        <v>24</v>
      </c>
      <c r="J47" s="1" t="s">
        <v>20</v>
      </c>
      <c r="K47" s="1" t="s">
        <v>20</v>
      </c>
      <c r="L47" s="3"/>
      <c r="M47" s="3"/>
      <c r="N47" s="3"/>
      <c r="O47" s="3"/>
    </row>
    <row r="48" spans="1:15">
      <c r="A48" s="13" t="str">
        <f>'[1]REPORTE AMPLIADO (18062021)'!C85</f>
        <v>ITAGÜÍ</v>
      </c>
      <c r="B48" s="10">
        <v>44214</v>
      </c>
      <c r="C48" s="10">
        <v>44214</v>
      </c>
      <c r="D48" s="15">
        <v>17600</v>
      </c>
      <c r="E48" s="11" t="s">
        <v>16</v>
      </c>
      <c r="F48" s="9">
        <v>19742</v>
      </c>
      <c r="G48" s="1" t="s">
        <v>100</v>
      </c>
      <c r="H48" s="1" t="s">
        <v>18</v>
      </c>
      <c r="I48" s="1" t="s">
        <v>24</v>
      </c>
      <c r="J48" s="1" t="s">
        <v>20</v>
      </c>
      <c r="K48" s="1" t="s">
        <v>20</v>
      </c>
      <c r="L48" s="3"/>
      <c r="M48" s="3"/>
      <c r="N48" s="3"/>
      <c r="O48" s="3"/>
    </row>
    <row r="49" spans="1:15">
      <c r="A49" s="13" t="str">
        <f>'[1]REPORTE AMPLIADO (18062021)'!C86</f>
        <v>JAMUNDÍ</v>
      </c>
      <c r="B49" s="10">
        <v>44228</v>
      </c>
      <c r="C49" s="10">
        <v>44265</v>
      </c>
      <c r="D49" s="15">
        <v>19619</v>
      </c>
      <c r="E49" s="11" t="s">
        <v>16</v>
      </c>
      <c r="F49" s="9">
        <v>18770</v>
      </c>
      <c r="G49" s="1" t="s">
        <v>101</v>
      </c>
      <c r="H49" s="1" t="s">
        <v>18</v>
      </c>
      <c r="I49" s="1" t="s">
        <v>24</v>
      </c>
      <c r="J49" s="1" t="s">
        <v>20</v>
      </c>
      <c r="K49" s="1" t="s">
        <v>20</v>
      </c>
      <c r="L49" s="3"/>
      <c r="M49" s="3"/>
      <c r="N49" s="3"/>
      <c r="O49" s="3"/>
    </row>
    <row r="50" spans="1:15" ht="216">
      <c r="A50" s="13" t="str">
        <f>'[1]REPORTE AMPLIADO (18062021)'!C15</f>
        <v>LA GUAJIRA</v>
      </c>
      <c r="B50" s="10">
        <v>44235</v>
      </c>
      <c r="C50" s="10">
        <v>44237</v>
      </c>
      <c r="D50" s="15">
        <v>85408</v>
      </c>
      <c r="E50" s="11" t="s">
        <v>16</v>
      </c>
      <c r="F50" s="9">
        <v>78299</v>
      </c>
      <c r="G50" s="1" t="s">
        <v>102</v>
      </c>
      <c r="H50" s="1" t="s">
        <v>18</v>
      </c>
      <c r="I50" s="1" t="s">
        <v>24</v>
      </c>
      <c r="J50" s="1" t="s">
        <v>20</v>
      </c>
      <c r="K50" s="1" t="s">
        <v>20</v>
      </c>
      <c r="L50" s="2" t="s">
        <v>24</v>
      </c>
      <c r="M50" s="2" t="s">
        <v>55</v>
      </c>
      <c r="N50" s="2" t="s">
        <v>26</v>
      </c>
      <c r="O50" s="2" t="s">
        <v>103</v>
      </c>
    </row>
    <row r="51" spans="1:15">
      <c r="A51" s="13" t="str">
        <f>'[1]REPORTE AMPLIADO (18062021)'!C87</f>
        <v>LORICA</v>
      </c>
      <c r="B51" s="10">
        <v>44207</v>
      </c>
      <c r="C51" s="10">
        <v>44245</v>
      </c>
      <c r="D51" s="15">
        <v>22587</v>
      </c>
      <c r="E51" s="11" t="s">
        <v>16</v>
      </c>
      <c r="F51" s="9">
        <v>22081</v>
      </c>
      <c r="G51" s="1" t="s">
        <v>104</v>
      </c>
      <c r="H51" s="1" t="s">
        <v>18</v>
      </c>
      <c r="I51" s="1" t="s">
        <v>24</v>
      </c>
      <c r="J51" s="1" t="s">
        <v>20</v>
      </c>
      <c r="K51" s="1" t="s">
        <v>20</v>
      </c>
      <c r="L51" s="3"/>
      <c r="M51" s="3"/>
      <c r="N51" s="3"/>
      <c r="O51" s="3"/>
    </row>
    <row r="52" spans="1:15">
      <c r="A52" s="13" t="str">
        <f>'[1]REPORTE AMPLIADO (18062021)'!C56</f>
        <v>MAGANGUÉ</v>
      </c>
      <c r="B52" s="10">
        <v>44228</v>
      </c>
      <c r="C52" s="10">
        <v>44228</v>
      </c>
      <c r="D52" s="15">
        <v>10922</v>
      </c>
      <c r="E52" s="11" t="s">
        <v>16</v>
      </c>
      <c r="F52" s="9">
        <v>24773</v>
      </c>
      <c r="G52" s="1" t="s">
        <v>105</v>
      </c>
      <c r="H52" s="4" t="s">
        <v>18</v>
      </c>
      <c r="I52" s="6" t="s">
        <v>24</v>
      </c>
      <c r="J52" s="1" t="s">
        <v>20</v>
      </c>
      <c r="K52" s="1" t="s">
        <v>20</v>
      </c>
      <c r="L52" s="3"/>
      <c r="M52" s="3"/>
      <c r="N52" s="3"/>
      <c r="O52" s="3"/>
    </row>
    <row r="53" spans="1:15" ht="40.5">
      <c r="A53" s="13" t="str">
        <f>'[1]REPORTE AMPLIADO (18062021)'!C57</f>
        <v>MAGDALENA</v>
      </c>
      <c r="B53" s="10">
        <v>44221</v>
      </c>
      <c r="C53" s="10">
        <v>44221</v>
      </c>
      <c r="D53" s="15">
        <v>137306</v>
      </c>
      <c r="E53" s="11" t="s">
        <v>16</v>
      </c>
      <c r="F53" s="9">
        <v>130072</v>
      </c>
      <c r="G53" s="1" t="s">
        <v>106</v>
      </c>
      <c r="H53" s="4" t="s">
        <v>18</v>
      </c>
      <c r="I53" s="1" t="s">
        <v>24</v>
      </c>
      <c r="J53" s="1" t="s">
        <v>20</v>
      </c>
      <c r="K53" s="1" t="s">
        <v>20</v>
      </c>
      <c r="L53" s="2" t="s">
        <v>19</v>
      </c>
      <c r="M53" s="2"/>
      <c r="N53" s="2"/>
      <c r="O53" s="2" t="s">
        <v>107</v>
      </c>
    </row>
    <row r="54" spans="1:15" ht="40.5">
      <c r="A54" s="13" t="str">
        <f>'[1]REPORTE AMPLIADO (18062021)'!C16</f>
        <v>MAICAO</v>
      </c>
      <c r="B54" s="10">
        <v>44235</v>
      </c>
      <c r="C54" s="10">
        <v>44237</v>
      </c>
      <c r="D54" s="15">
        <v>26618</v>
      </c>
      <c r="E54" s="11" t="s">
        <v>16</v>
      </c>
      <c r="F54" s="9">
        <v>26239</v>
      </c>
      <c r="G54" s="1" t="s">
        <v>108</v>
      </c>
      <c r="H54" s="1" t="s">
        <v>18</v>
      </c>
      <c r="I54" s="1" t="s">
        <v>24</v>
      </c>
      <c r="J54" s="1" t="s">
        <v>20</v>
      </c>
      <c r="K54" s="1" t="s">
        <v>20</v>
      </c>
      <c r="L54" s="3"/>
      <c r="M54" s="3"/>
      <c r="N54" s="3"/>
      <c r="O54" s="3"/>
    </row>
    <row r="55" spans="1:15">
      <c r="A55" s="13" t="str">
        <f>'[1]REPORTE AMPLIADO (18062021)'!C17</f>
        <v>MALAMBO</v>
      </c>
      <c r="B55" s="10">
        <v>44228</v>
      </c>
      <c r="C55" s="10">
        <v>44246</v>
      </c>
      <c r="D55" s="15">
        <v>9817</v>
      </c>
      <c r="E55" s="11" t="s">
        <v>16</v>
      </c>
      <c r="F55" s="9">
        <v>10280</v>
      </c>
      <c r="G55" s="1" t="s">
        <v>109</v>
      </c>
      <c r="H55" s="1" t="s">
        <v>18</v>
      </c>
      <c r="I55" s="1" t="s">
        <v>24</v>
      </c>
      <c r="J55" s="1" t="s">
        <v>20</v>
      </c>
      <c r="K55" s="1" t="s">
        <v>20</v>
      </c>
      <c r="L55" s="3"/>
      <c r="M55" s="3"/>
      <c r="N55" s="3"/>
      <c r="O55" s="3"/>
    </row>
    <row r="56" spans="1:15">
      <c r="A56" s="13" t="str">
        <f>'[1]REPORTE AMPLIADO (18062021)'!C58</f>
        <v>MANIZALES</v>
      </c>
      <c r="B56" s="10">
        <v>44221</v>
      </c>
      <c r="C56" s="10">
        <v>44221</v>
      </c>
      <c r="D56" s="15">
        <v>26658</v>
      </c>
      <c r="E56" s="11" t="s">
        <v>16</v>
      </c>
      <c r="F56" s="9">
        <v>26136</v>
      </c>
      <c r="G56" s="1" t="s">
        <v>110</v>
      </c>
      <c r="H56" s="4" t="s">
        <v>18</v>
      </c>
      <c r="I56" s="1" t="s">
        <v>24</v>
      </c>
      <c r="J56" s="1" t="s">
        <v>20</v>
      </c>
      <c r="K56" s="1" t="s">
        <v>20</v>
      </c>
      <c r="L56" s="3"/>
      <c r="M56" s="3"/>
      <c r="N56" s="3"/>
      <c r="O56" s="3"/>
    </row>
    <row r="57" spans="1:15" ht="67.5">
      <c r="A57" s="13" t="str">
        <f>'[1]REPORTE AMPLIADO (18062021)'!C59</f>
        <v>MEDELLÍN</v>
      </c>
      <c r="B57" s="10">
        <v>44221</v>
      </c>
      <c r="C57" s="10">
        <v>44221</v>
      </c>
      <c r="D57" s="15">
        <v>224103</v>
      </c>
      <c r="E57" s="11" t="s">
        <v>16</v>
      </c>
      <c r="F57" s="9">
        <v>236648</v>
      </c>
      <c r="G57" s="1" t="s">
        <v>111</v>
      </c>
      <c r="H57" s="4" t="s">
        <v>18</v>
      </c>
      <c r="I57" s="1" t="s">
        <v>24</v>
      </c>
      <c r="J57" s="1" t="s">
        <v>20</v>
      </c>
      <c r="K57" s="1" t="s">
        <v>20</v>
      </c>
      <c r="L57" s="3"/>
      <c r="M57" s="3"/>
      <c r="N57" s="3"/>
      <c r="O57" s="3"/>
    </row>
    <row r="58" spans="1:15" ht="94.5">
      <c r="A58" s="13" t="str">
        <f>'[1]REPORTE AMPLIADO (18062021)'!C18</f>
        <v>META</v>
      </c>
      <c r="B58" s="10">
        <v>44235</v>
      </c>
      <c r="C58" s="10">
        <v>44235</v>
      </c>
      <c r="D58" s="15">
        <v>77852</v>
      </c>
      <c r="E58" s="11" t="s">
        <v>36</v>
      </c>
      <c r="F58" s="9">
        <v>97146</v>
      </c>
      <c r="G58" s="1" t="s">
        <v>112</v>
      </c>
      <c r="H58" s="1" t="s">
        <v>113</v>
      </c>
      <c r="I58" s="1" t="s">
        <v>24</v>
      </c>
      <c r="J58" s="1" t="s">
        <v>20</v>
      </c>
      <c r="K58" s="1" t="s">
        <v>20</v>
      </c>
      <c r="L58" s="2" t="s">
        <v>24</v>
      </c>
      <c r="M58" s="2" t="s">
        <v>38</v>
      </c>
      <c r="N58" s="2" t="s">
        <v>26</v>
      </c>
      <c r="O58" s="2" t="s">
        <v>114</v>
      </c>
    </row>
    <row r="59" spans="1:15">
      <c r="A59" s="13" t="str">
        <f>'[1]REPORTE AMPLIADO (18062021)'!C88</f>
        <v>MONTERÍA</v>
      </c>
      <c r="B59" s="10">
        <v>44228</v>
      </c>
      <c r="C59" s="10">
        <v>44278</v>
      </c>
      <c r="D59" s="15">
        <v>40024</v>
      </c>
      <c r="E59" s="11" t="s">
        <v>16</v>
      </c>
      <c r="F59" s="9">
        <v>37159</v>
      </c>
      <c r="G59" s="1" t="s">
        <v>115</v>
      </c>
      <c r="H59" s="1" t="s">
        <v>18</v>
      </c>
      <c r="I59" s="1" t="s">
        <v>24</v>
      </c>
      <c r="J59" s="1" t="s">
        <v>20</v>
      </c>
      <c r="K59" s="1" t="s">
        <v>20</v>
      </c>
      <c r="L59" s="3"/>
      <c r="M59" s="3"/>
      <c r="N59" s="3"/>
      <c r="O59" s="3"/>
    </row>
    <row r="60" spans="1:15">
      <c r="A60" s="13" t="str">
        <f>'[1]REPORTE AMPLIADO (18062021)'!C89</f>
        <v>MOSQUERA</v>
      </c>
      <c r="B60" s="10">
        <v>44235</v>
      </c>
      <c r="C60" s="10">
        <v>44242</v>
      </c>
      <c r="D60" s="15">
        <v>17000</v>
      </c>
      <c r="E60" s="11" t="s">
        <v>16</v>
      </c>
      <c r="F60" s="9">
        <v>16987</v>
      </c>
      <c r="G60" s="1" t="s">
        <v>116</v>
      </c>
      <c r="H60" s="1" t="s">
        <v>18</v>
      </c>
      <c r="I60" s="1" t="s">
        <v>24</v>
      </c>
      <c r="J60" s="1" t="s">
        <v>20</v>
      </c>
      <c r="K60" s="1" t="s">
        <v>20</v>
      </c>
      <c r="L60" s="3"/>
      <c r="M60" s="3"/>
      <c r="N60" s="3"/>
      <c r="O60" s="3"/>
    </row>
    <row r="61" spans="1:15" ht="54">
      <c r="A61" s="13" t="str">
        <f>'[1]REPORTE AMPLIADO (18062021)'!C60</f>
        <v>NARIÑO</v>
      </c>
      <c r="B61" s="10">
        <v>44228</v>
      </c>
      <c r="C61" s="10">
        <v>44242</v>
      </c>
      <c r="D61" s="15">
        <v>137768</v>
      </c>
      <c r="E61" s="11" t="s">
        <v>16</v>
      </c>
      <c r="F61" s="9">
        <v>126414</v>
      </c>
      <c r="G61" s="4" t="s">
        <v>117</v>
      </c>
      <c r="H61" s="4" t="s">
        <v>18</v>
      </c>
      <c r="I61" s="1" t="s">
        <v>19</v>
      </c>
      <c r="J61" s="1" t="s">
        <v>20</v>
      </c>
      <c r="K61" s="1" t="s">
        <v>20</v>
      </c>
      <c r="L61" s="2" t="s">
        <v>24</v>
      </c>
      <c r="M61" s="2" t="s">
        <v>55</v>
      </c>
      <c r="N61" s="2" t="s">
        <v>31</v>
      </c>
      <c r="O61" s="2" t="s">
        <v>118</v>
      </c>
    </row>
    <row r="62" spans="1:15">
      <c r="A62" s="13" t="str">
        <f>'[1]REPORTE AMPLIADO (18062021)'!C90</f>
        <v>NEIVA</v>
      </c>
      <c r="B62" s="10">
        <v>44214</v>
      </c>
      <c r="C62" s="10">
        <v>44235</v>
      </c>
      <c r="D62" s="15">
        <v>47919</v>
      </c>
      <c r="E62" s="11" t="s">
        <v>16</v>
      </c>
      <c r="F62" s="9">
        <v>41423</v>
      </c>
      <c r="G62" s="1" t="s">
        <v>119</v>
      </c>
      <c r="H62" s="1" t="s">
        <v>18</v>
      </c>
      <c r="I62" s="1" t="s">
        <v>19</v>
      </c>
      <c r="J62" s="1" t="s">
        <v>20</v>
      </c>
      <c r="K62" s="1" t="s">
        <v>20</v>
      </c>
      <c r="L62" s="3"/>
      <c r="M62" s="3"/>
      <c r="N62" s="3"/>
      <c r="O62" s="3"/>
    </row>
    <row r="63" spans="1:15" ht="54">
      <c r="A63" s="13" t="str">
        <f>'[1]REPORTE AMPLIADO (18062021)'!C61</f>
        <v>NORTE DE SANTANDER</v>
      </c>
      <c r="B63" s="10">
        <v>44228</v>
      </c>
      <c r="C63" s="10">
        <v>44249</v>
      </c>
      <c r="D63" s="15">
        <v>116403</v>
      </c>
      <c r="E63" s="11" t="s">
        <v>16</v>
      </c>
      <c r="F63" s="9">
        <v>114902</v>
      </c>
      <c r="G63" s="4" t="s">
        <v>120</v>
      </c>
      <c r="H63" s="4" t="s">
        <v>18</v>
      </c>
      <c r="I63" s="1" t="s">
        <v>24</v>
      </c>
      <c r="J63" s="1" t="s">
        <v>20</v>
      </c>
      <c r="K63" s="1" t="s">
        <v>20</v>
      </c>
      <c r="L63" s="2" t="s">
        <v>24</v>
      </c>
      <c r="M63" s="2" t="s">
        <v>55</v>
      </c>
      <c r="N63" s="2" t="s">
        <v>31</v>
      </c>
      <c r="O63" s="2" t="s">
        <v>121</v>
      </c>
    </row>
    <row r="64" spans="1:15">
      <c r="A64" s="13" t="str">
        <f>'[1]REPORTE AMPLIADO (18062021)'!C91</f>
        <v>PALMIRA</v>
      </c>
      <c r="B64" s="10">
        <v>44228</v>
      </c>
      <c r="C64" s="10">
        <v>44228</v>
      </c>
      <c r="D64" s="15">
        <v>31302</v>
      </c>
      <c r="E64" s="11" t="s">
        <v>16</v>
      </c>
      <c r="F64" s="9">
        <v>31417</v>
      </c>
      <c r="G64" s="1" t="s">
        <v>122</v>
      </c>
      <c r="H64" s="1" t="s">
        <v>18</v>
      </c>
      <c r="I64" s="1" t="s">
        <v>19</v>
      </c>
      <c r="J64" s="1" t="s">
        <v>20</v>
      </c>
      <c r="K64" s="1" t="s">
        <v>20</v>
      </c>
      <c r="L64" s="3"/>
      <c r="M64" s="3"/>
      <c r="N64" s="3"/>
      <c r="O64" s="3"/>
    </row>
    <row r="65" spans="1:15" ht="54">
      <c r="A65" s="13" t="str">
        <f>'[1]REPORTE AMPLIADO (18062021)'!C62</f>
        <v>PASTO</v>
      </c>
      <c r="B65" s="10">
        <v>44235</v>
      </c>
      <c r="C65" s="10">
        <v>44235</v>
      </c>
      <c r="D65" s="15">
        <v>49131</v>
      </c>
      <c r="E65" s="11" t="s">
        <v>16</v>
      </c>
      <c r="F65" s="9">
        <v>48303</v>
      </c>
      <c r="G65" s="1" t="s">
        <v>123</v>
      </c>
      <c r="H65" s="4" t="s">
        <v>124</v>
      </c>
      <c r="I65" s="1" t="s">
        <v>24</v>
      </c>
      <c r="J65" s="1" t="s">
        <v>20</v>
      </c>
      <c r="K65" s="1" t="s">
        <v>20</v>
      </c>
      <c r="L65" s="3"/>
      <c r="M65" s="3"/>
      <c r="N65" s="3"/>
      <c r="O65" s="3"/>
    </row>
    <row r="66" spans="1:15">
      <c r="A66" s="13" t="str">
        <f>'[1]REPORTE AMPLIADO (18062021)'!C19</f>
        <v>PEREIRA</v>
      </c>
      <c r="B66" s="10">
        <v>44221</v>
      </c>
      <c r="C66" s="10">
        <v>44228</v>
      </c>
      <c r="D66" s="15">
        <v>23533</v>
      </c>
      <c r="E66" s="11" t="s">
        <v>16</v>
      </c>
      <c r="F66" s="9">
        <v>27897</v>
      </c>
      <c r="G66" s="5" t="s">
        <v>125</v>
      </c>
      <c r="H66" s="1" t="s">
        <v>18</v>
      </c>
      <c r="I66" s="1" t="s">
        <v>24</v>
      </c>
      <c r="J66" s="1" t="s">
        <v>20</v>
      </c>
      <c r="K66" s="1" t="s">
        <v>20</v>
      </c>
      <c r="L66" s="3"/>
      <c r="M66" s="3"/>
      <c r="N66" s="3"/>
      <c r="O66" s="3"/>
    </row>
    <row r="67" spans="1:15">
      <c r="A67" s="13" t="str">
        <f>'[1]REPORTE AMPLIADO (18062021)'!C39</f>
        <v>PIEDECUESTA</v>
      </c>
      <c r="B67" s="10">
        <v>44221</v>
      </c>
      <c r="C67" s="10">
        <v>44250</v>
      </c>
      <c r="D67" s="15">
        <v>9182</v>
      </c>
      <c r="E67" s="11" t="s">
        <v>16</v>
      </c>
      <c r="F67" s="9">
        <v>10923</v>
      </c>
      <c r="G67" s="1" t="s">
        <v>126</v>
      </c>
      <c r="H67" s="1" t="s">
        <v>18</v>
      </c>
      <c r="I67" s="1" t="s">
        <v>24</v>
      </c>
      <c r="J67" s="1" t="s">
        <v>20</v>
      </c>
      <c r="K67" s="1" t="s">
        <v>20</v>
      </c>
      <c r="L67" s="3"/>
      <c r="M67" s="3"/>
      <c r="N67" s="3"/>
      <c r="O67" s="3"/>
    </row>
    <row r="68" spans="1:15">
      <c r="A68" s="13" t="str">
        <f>'[1]REPORTE AMPLIADO (18062021)'!C92</f>
        <v>PITALITO</v>
      </c>
      <c r="B68" s="10">
        <v>44214</v>
      </c>
      <c r="C68" s="10">
        <v>44305</v>
      </c>
      <c r="D68" s="15">
        <v>11000</v>
      </c>
      <c r="E68" s="11" t="s">
        <v>16</v>
      </c>
      <c r="F68" s="9">
        <v>11986</v>
      </c>
      <c r="G68" s="1" t="s">
        <v>127</v>
      </c>
      <c r="H68" s="1" t="s">
        <v>18</v>
      </c>
      <c r="I68" s="1" t="s">
        <v>24</v>
      </c>
      <c r="J68" s="1" t="s">
        <v>20</v>
      </c>
      <c r="K68" s="1" t="s">
        <v>20</v>
      </c>
      <c r="L68" s="3"/>
      <c r="M68" s="3"/>
      <c r="N68" s="3"/>
      <c r="O68" s="3"/>
    </row>
    <row r="69" spans="1:15">
      <c r="A69" s="13" t="str">
        <f>'[1]REPORTE AMPLIADO (18062021)'!C63</f>
        <v>POPAYÁN</v>
      </c>
      <c r="B69" s="10">
        <v>44221</v>
      </c>
      <c r="C69" s="10">
        <v>44364</v>
      </c>
      <c r="D69" s="15">
        <v>16853</v>
      </c>
      <c r="E69" s="11" t="s">
        <v>16</v>
      </c>
      <c r="F69" s="9">
        <v>14885</v>
      </c>
      <c r="G69" s="4" t="s">
        <v>128</v>
      </c>
      <c r="H69" s="4" t="s">
        <v>18</v>
      </c>
      <c r="I69" s="4" t="s">
        <v>24</v>
      </c>
      <c r="J69" s="1" t="s">
        <v>20</v>
      </c>
      <c r="K69" s="1" t="s">
        <v>20</v>
      </c>
      <c r="L69" s="3"/>
      <c r="M69" s="3"/>
      <c r="N69" s="3"/>
      <c r="O69" s="3"/>
    </row>
    <row r="70" spans="1:15" ht="27">
      <c r="A70" s="13" t="str">
        <f>'[1]REPORTE AMPLIADO (18062021)'!C40</f>
        <v>PUTUMAYO</v>
      </c>
      <c r="B70" s="10">
        <v>44235</v>
      </c>
      <c r="C70" s="10"/>
      <c r="D70" s="15">
        <v>0</v>
      </c>
      <c r="E70" s="11">
        <v>0</v>
      </c>
      <c r="F70" s="9">
        <v>61570</v>
      </c>
      <c r="G70" s="1" t="s">
        <v>129</v>
      </c>
      <c r="H70" s="1" t="s">
        <v>18</v>
      </c>
      <c r="I70" s="1" t="s">
        <v>130</v>
      </c>
      <c r="J70" s="1" t="s">
        <v>20</v>
      </c>
      <c r="K70" s="1" t="s">
        <v>20</v>
      </c>
      <c r="L70" s="2" t="s">
        <v>24</v>
      </c>
      <c r="M70" s="2" t="s">
        <v>131</v>
      </c>
      <c r="N70" s="2" t="s">
        <v>31</v>
      </c>
      <c r="O70" s="2" t="s">
        <v>132</v>
      </c>
    </row>
    <row r="71" spans="1:15">
      <c r="A71" s="13" t="s">
        <v>133</v>
      </c>
      <c r="B71" s="10">
        <v>44214</v>
      </c>
      <c r="C71" s="10">
        <v>44270</v>
      </c>
      <c r="D71" s="15">
        <v>34293</v>
      </c>
      <c r="E71" s="11" t="s">
        <v>16</v>
      </c>
      <c r="F71" s="9">
        <v>26666</v>
      </c>
      <c r="G71" s="1" t="s">
        <v>134</v>
      </c>
      <c r="H71" s="1" t="s">
        <v>18</v>
      </c>
      <c r="I71" s="1" t="s">
        <v>19</v>
      </c>
      <c r="J71" s="1" t="s">
        <v>20</v>
      </c>
      <c r="K71" s="1" t="s">
        <v>20</v>
      </c>
      <c r="L71" s="3"/>
      <c r="M71" s="3"/>
      <c r="N71" s="3"/>
      <c r="O71" s="3"/>
    </row>
    <row r="72" spans="1:15" ht="40.5">
      <c r="A72" s="13" t="str">
        <f>'[1]REPORTE AMPLIADO (18062021)'!C20</f>
        <v>QUINDÍO</v>
      </c>
      <c r="B72" s="10">
        <v>44228</v>
      </c>
      <c r="C72" s="10">
        <v>44228</v>
      </c>
      <c r="D72" s="15">
        <v>30730</v>
      </c>
      <c r="E72" s="11" t="s">
        <v>16</v>
      </c>
      <c r="F72" s="9">
        <v>31756</v>
      </c>
      <c r="G72" s="1" t="s">
        <v>135</v>
      </c>
      <c r="H72" s="1" t="s">
        <v>18</v>
      </c>
      <c r="I72" s="1" t="s">
        <v>19</v>
      </c>
      <c r="J72" s="1" t="s">
        <v>20</v>
      </c>
      <c r="K72" s="1" t="s">
        <v>20</v>
      </c>
      <c r="L72" s="2" t="s">
        <v>24</v>
      </c>
      <c r="M72" s="2" t="s">
        <v>55</v>
      </c>
      <c r="N72" s="2" t="s">
        <v>31</v>
      </c>
      <c r="O72" s="2" t="s">
        <v>136</v>
      </c>
    </row>
    <row r="73" spans="1:15" ht="148.5">
      <c r="A73" s="13" t="str">
        <f>'[1]REPORTE AMPLIADO (18062021)'!C21</f>
        <v>RIOHACHA</v>
      </c>
      <c r="B73" s="10">
        <v>44235</v>
      </c>
      <c r="C73" s="10">
        <v>44235</v>
      </c>
      <c r="D73" s="15">
        <v>45082</v>
      </c>
      <c r="E73" s="11" t="s">
        <v>16</v>
      </c>
      <c r="F73" s="9">
        <v>37433</v>
      </c>
      <c r="G73" s="1" t="s">
        <v>137</v>
      </c>
      <c r="H73" s="1" t="s">
        <v>18</v>
      </c>
      <c r="I73" s="1" t="s">
        <v>24</v>
      </c>
      <c r="J73" s="1" t="s">
        <v>20</v>
      </c>
      <c r="K73" s="1" t="s">
        <v>20</v>
      </c>
      <c r="L73" s="3"/>
      <c r="M73" s="3"/>
      <c r="N73" s="3"/>
      <c r="O73" s="3"/>
    </row>
    <row r="74" spans="1:15">
      <c r="A74" s="13" t="str">
        <f>'[1]REPORTE AMPLIADO (18062021)'!C94</f>
        <v>RIONEGRO</v>
      </c>
      <c r="B74" s="10">
        <v>44221</v>
      </c>
      <c r="C74" s="10">
        <v>44223</v>
      </c>
      <c r="D74" s="15">
        <v>18100</v>
      </c>
      <c r="E74" s="11" t="s">
        <v>16</v>
      </c>
      <c r="F74" s="9">
        <v>17655</v>
      </c>
      <c r="G74" s="1" t="s">
        <v>138</v>
      </c>
      <c r="H74" s="1" t="s">
        <v>18</v>
      </c>
      <c r="I74" s="1" t="s">
        <v>19</v>
      </c>
      <c r="J74" s="1" t="s">
        <v>20</v>
      </c>
      <c r="K74" s="1" t="s">
        <v>20</v>
      </c>
      <c r="L74" s="3"/>
      <c r="M74" s="3"/>
      <c r="N74" s="3"/>
      <c r="O74" s="3"/>
    </row>
    <row r="75" spans="1:15" ht="54">
      <c r="A75" s="13" t="str">
        <f>'[1]REPORTE AMPLIADO (18062021)'!C22</f>
        <v>RISARALDA</v>
      </c>
      <c r="B75" s="10">
        <v>44221</v>
      </c>
      <c r="C75" s="10">
        <v>44222</v>
      </c>
      <c r="D75" s="15">
        <v>28100</v>
      </c>
      <c r="E75" s="11" t="s">
        <v>78</v>
      </c>
      <c r="F75" s="9">
        <v>33013</v>
      </c>
      <c r="G75" s="1" t="s">
        <v>139</v>
      </c>
      <c r="H75" s="1" t="s">
        <v>18</v>
      </c>
      <c r="I75" s="1" t="s">
        <v>24</v>
      </c>
      <c r="J75" s="1" t="s">
        <v>20</v>
      </c>
      <c r="K75" s="1" t="s">
        <v>20</v>
      </c>
      <c r="L75" s="2" t="s">
        <v>24</v>
      </c>
      <c r="M75" s="2" t="s">
        <v>55</v>
      </c>
      <c r="N75" s="2" t="s">
        <v>31</v>
      </c>
      <c r="O75" s="2" t="s">
        <v>140</v>
      </c>
    </row>
    <row r="76" spans="1:15">
      <c r="A76" s="13" t="str">
        <f>'[1]REPORTE AMPLIADO (18062021)'!C64</f>
        <v>SABANETA</v>
      </c>
      <c r="B76" s="10">
        <v>44214</v>
      </c>
      <c r="C76" s="10">
        <v>44214</v>
      </c>
      <c r="D76" s="15">
        <v>3016</v>
      </c>
      <c r="E76" s="11" t="s">
        <v>16</v>
      </c>
      <c r="F76" s="9">
        <v>3838</v>
      </c>
      <c r="G76" s="1" t="s">
        <v>141</v>
      </c>
      <c r="H76" s="4" t="s">
        <v>18</v>
      </c>
      <c r="I76" s="1" t="s">
        <v>24</v>
      </c>
      <c r="J76" s="1" t="s">
        <v>20</v>
      </c>
      <c r="K76" s="1" t="s">
        <v>20</v>
      </c>
      <c r="L76" s="3"/>
      <c r="M76" s="3"/>
      <c r="N76" s="3"/>
      <c r="O76" s="3"/>
    </row>
    <row r="77" spans="1:15">
      <c r="A77" s="13" t="str">
        <f>'[1]REPORTE AMPLIADO (18062021)'!C95</f>
        <v>SAHAGÚN</v>
      </c>
      <c r="B77" s="10">
        <v>44214</v>
      </c>
      <c r="C77" s="10">
        <v>44225</v>
      </c>
      <c r="D77" s="15">
        <v>9211</v>
      </c>
      <c r="E77" s="11" t="s">
        <v>16</v>
      </c>
      <c r="F77" s="9">
        <v>11796</v>
      </c>
      <c r="G77" s="1" t="s">
        <v>142</v>
      </c>
      <c r="H77" s="1" t="s">
        <v>18</v>
      </c>
      <c r="I77" s="1" t="s">
        <v>24</v>
      </c>
      <c r="J77" s="1" t="s">
        <v>20</v>
      </c>
      <c r="K77" s="1" t="s">
        <v>20</v>
      </c>
      <c r="L77" s="3"/>
      <c r="M77" s="3"/>
      <c r="N77" s="3"/>
      <c r="O77" s="3"/>
    </row>
    <row r="78" spans="1:15" ht="27">
      <c r="A78" s="13" t="str">
        <f>'[1]REPORTE AMPLIADO (18062021)'!C65</f>
        <v>SAN ANDRÉS DE TUMACO</v>
      </c>
      <c r="B78" s="10">
        <v>44235</v>
      </c>
      <c r="C78" s="10">
        <v>44235</v>
      </c>
      <c r="D78" s="15">
        <v>44809</v>
      </c>
      <c r="E78" s="11" t="s">
        <v>16</v>
      </c>
      <c r="F78" s="9">
        <v>41820</v>
      </c>
      <c r="G78" s="1" t="s">
        <v>143</v>
      </c>
      <c r="H78" s="4" t="s">
        <v>18</v>
      </c>
      <c r="I78" s="1" t="s">
        <v>24</v>
      </c>
      <c r="J78" s="1" t="s">
        <v>20</v>
      </c>
      <c r="K78" s="1" t="s">
        <v>20</v>
      </c>
      <c r="L78" s="3"/>
      <c r="M78" s="3"/>
      <c r="N78" s="3"/>
      <c r="O78" s="3"/>
    </row>
    <row r="79" spans="1:15">
      <c r="A79" s="13" t="str">
        <f>'[1]REPORTE AMPLIADO (18062021)'!C66</f>
        <v>SANTA MARTA</v>
      </c>
      <c r="B79" s="10">
        <v>44228</v>
      </c>
      <c r="C79" s="10">
        <v>44280</v>
      </c>
      <c r="D79" s="15">
        <v>54957</v>
      </c>
      <c r="E79" s="11" t="s">
        <v>16</v>
      </c>
      <c r="F79" s="9">
        <v>52626</v>
      </c>
      <c r="G79" s="1" t="s">
        <v>144</v>
      </c>
      <c r="H79" s="4" t="s">
        <v>18</v>
      </c>
      <c r="I79" s="1" t="s">
        <v>24</v>
      </c>
      <c r="J79" s="1" t="s">
        <v>20</v>
      </c>
      <c r="K79" s="1" t="s">
        <v>20</v>
      </c>
      <c r="L79" s="3"/>
      <c r="M79" s="3"/>
      <c r="N79" s="3"/>
      <c r="O79" s="3"/>
    </row>
    <row r="80" spans="1:15" ht="81">
      <c r="A80" s="13" t="str">
        <f>'[1]REPORTE AMPLIADO (18062021)'!C23</f>
        <v>SANTANDER</v>
      </c>
      <c r="B80" s="10">
        <v>44228</v>
      </c>
      <c r="C80" s="10">
        <v>44228</v>
      </c>
      <c r="D80" s="15">
        <v>135050</v>
      </c>
      <c r="E80" s="11" t="s">
        <v>16</v>
      </c>
      <c r="F80" s="9">
        <v>137056</v>
      </c>
      <c r="G80" s="1" t="s">
        <v>145</v>
      </c>
      <c r="H80" s="1" t="s">
        <v>18</v>
      </c>
      <c r="I80" s="1" t="s">
        <v>146</v>
      </c>
      <c r="J80" s="1" t="s">
        <v>20</v>
      </c>
      <c r="K80" s="1" t="s">
        <v>20</v>
      </c>
      <c r="L80" s="2" t="s">
        <v>24</v>
      </c>
      <c r="M80" s="2" t="s">
        <v>55</v>
      </c>
      <c r="N80" s="2" t="s">
        <v>31</v>
      </c>
      <c r="O80" s="2" t="s">
        <v>147</v>
      </c>
    </row>
    <row r="81" spans="1:15" ht="27">
      <c r="A81" s="13" t="str">
        <f>'[1]REPORTE AMPLIADO (18062021)'!C67</f>
        <v>SINCELEJO</v>
      </c>
      <c r="B81" s="10">
        <v>44221</v>
      </c>
      <c r="C81" s="10">
        <v>44256</v>
      </c>
      <c r="D81" s="15">
        <v>33531</v>
      </c>
      <c r="E81" s="11" t="s">
        <v>16</v>
      </c>
      <c r="F81" s="9">
        <v>33889</v>
      </c>
      <c r="G81" s="1" t="s">
        <v>148</v>
      </c>
      <c r="H81" s="4" t="s">
        <v>18</v>
      </c>
      <c r="I81" s="1" t="s">
        <v>24</v>
      </c>
      <c r="J81" s="1" t="s">
        <v>20</v>
      </c>
      <c r="K81" s="1" t="s">
        <v>20</v>
      </c>
      <c r="L81" s="3"/>
      <c r="M81" s="3"/>
      <c r="N81" s="3"/>
      <c r="O81" s="3"/>
    </row>
    <row r="82" spans="1:15" ht="27">
      <c r="A82" s="13" t="str">
        <f>'[1]REPORTE AMPLIADO (18062021)'!C24</f>
        <v>SOACHA</v>
      </c>
      <c r="B82" s="10">
        <v>44235</v>
      </c>
      <c r="C82" s="10">
        <v>44244</v>
      </c>
      <c r="D82" s="15">
        <v>35233</v>
      </c>
      <c r="E82" s="11" t="s">
        <v>16</v>
      </c>
      <c r="F82" s="9">
        <v>33543</v>
      </c>
      <c r="G82" s="1" t="s">
        <v>149</v>
      </c>
      <c r="H82" s="1" t="s">
        <v>18</v>
      </c>
      <c r="I82" s="1" t="s">
        <v>24</v>
      </c>
      <c r="J82" s="1" t="s">
        <v>20</v>
      </c>
      <c r="K82" s="1" t="s">
        <v>20</v>
      </c>
      <c r="L82" s="3"/>
      <c r="M82" s="3"/>
      <c r="N82" s="3"/>
      <c r="O82" s="3"/>
    </row>
    <row r="83" spans="1:15">
      <c r="A83" s="13" t="str">
        <f>'[1]REPORTE AMPLIADO (18062021)'!C41</f>
        <v>SOGAMOSO</v>
      </c>
      <c r="B83" s="10">
        <v>44235</v>
      </c>
      <c r="C83" s="10">
        <v>44235</v>
      </c>
      <c r="D83" s="15">
        <v>18936</v>
      </c>
      <c r="E83" s="11" t="s">
        <v>16</v>
      </c>
      <c r="F83" s="9">
        <v>18748</v>
      </c>
      <c r="G83" s="1" t="s">
        <v>150</v>
      </c>
      <c r="H83" s="1" t="s">
        <v>18</v>
      </c>
      <c r="I83" s="1" t="s">
        <v>19</v>
      </c>
      <c r="J83" s="1" t="s">
        <v>20</v>
      </c>
      <c r="K83" s="1" t="s">
        <v>20</v>
      </c>
      <c r="L83" s="3"/>
      <c r="M83" s="3"/>
      <c r="N83" s="3"/>
      <c r="O83" s="3"/>
    </row>
    <row r="84" spans="1:15">
      <c r="A84" s="13" t="str">
        <f>'[1]REPORTE AMPLIADO (18062021)'!C25</f>
        <v>SOLEDAD</v>
      </c>
      <c r="B84" s="10">
        <v>44214</v>
      </c>
      <c r="C84" s="10">
        <v>44214</v>
      </c>
      <c r="D84" s="15">
        <v>33200</v>
      </c>
      <c r="E84" s="11" t="s">
        <v>36</v>
      </c>
      <c r="F84" s="9">
        <v>34484</v>
      </c>
      <c r="G84" s="1" t="s">
        <v>151</v>
      </c>
      <c r="H84" s="1" t="s">
        <v>18</v>
      </c>
      <c r="I84" s="1" t="s">
        <v>24</v>
      </c>
      <c r="J84" s="1" t="s">
        <v>20</v>
      </c>
      <c r="K84" s="1" t="s">
        <v>20</v>
      </c>
      <c r="L84" s="3"/>
      <c r="M84" s="3"/>
      <c r="N84" s="3"/>
      <c r="O84" s="3"/>
    </row>
    <row r="85" spans="1:15" ht="67.5">
      <c r="A85" s="13" t="str">
        <f>'[1]REPORTE AMPLIADO (18062021)'!C68</f>
        <v>SUCRE</v>
      </c>
      <c r="B85" s="10">
        <v>44228</v>
      </c>
      <c r="C85" s="10">
        <v>44270</v>
      </c>
      <c r="D85" s="15">
        <v>48818</v>
      </c>
      <c r="E85" s="11" t="s">
        <v>16</v>
      </c>
      <c r="F85" s="9">
        <v>86793</v>
      </c>
      <c r="G85" s="1" t="s">
        <v>152</v>
      </c>
      <c r="H85" s="4" t="s">
        <v>18</v>
      </c>
      <c r="I85" s="1" t="s">
        <v>19</v>
      </c>
      <c r="J85" s="1" t="s">
        <v>20</v>
      </c>
      <c r="K85" s="1" t="s">
        <v>20</v>
      </c>
      <c r="L85" s="2" t="s">
        <v>19</v>
      </c>
      <c r="M85" s="2" t="s">
        <v>38</v>
      </c>
      <c r="N85" s="2" t="s">
        <v>31</v>
      </c>
      <c r="O85" s="2" t="s">
        <v>153</v>
      </c>
    </row>
    <row r="86" spans="1:15" ht="54">
      <c r="A86" s="13" t="str">
        <f>'[1]REPORTE AMPLIADO (18062021)'!C69</f>
        <v>TOLIMA</v>
      </c>
      <c r="B86" s="10">
        <v>44221</v>
      </c>
      <c r="C86" s="10">
        <v>44221</v>
      </c>
      <c r="D86" s="15">
        <v>70409</v>
      </c>
      <c r="E86" s="11" t="s">
        <v>78</v>
      </c>
      <c r="F86" s="9">
        <v>102099</v>
      </c>
      <c r="G86" s="1" t="s">
        <v>154</v>
      </c>
      <c r="H86" s="4" t="s">
        <v>18</v>
      </c>
      <c r="I86" s="1" t="s">
        <v>24</v>
      </c>
      <c r="J86" s="1" t="s">
        <v>20</v>
      </c>
      <c r="K86" s="1" t="s">
        <v>20</v>
      </c>
      <c r="L86" s="2" t="s">
        <v>24</v>
      </c>
      <c r="M86" s="2" t="s">
        <v>38</v>
      </c>
      <c r="N86" s="2" t="s">
        <v>31</v>
      </c>
      <c r="O86" s="2" t="s">
        <v>155</v>
      </c>
    </row>
    <row r="87" spans="1:15">
      <c r="A87" s="13" t="str">
        <f>'[1]REPORTE AMPLIADO (18062021)'!C96</f>
        <v>TULUÁ</v>
      </c>
      <c r="B87" s="10">
        <v>44228</v>
      </c>
      <c r="C87" s="10">
        <v>44253</v>
      </c>
      <c r="D87" s="15">
        <v>17500</v>
      </c>
      <c r="E87" s="11" t="s">
        <v>16</v>
      </c>
      <c r="F87" s="9">
        <v>12591</v>
      </c>
      <c r="G87" s="1" t="s">
        <v>156</v>
      </c>
      <c r="H87" s="1" t="s">
        <v>18</v>
      </c>
      <c r="I87" s="1" t="s">
        <v>24</v>
      </c>
      <c r="J87" s="1" t="s">
        <v>20</v>
      </c>
      <c r="K87" s="1" t="s">
        <v>20</v>
      </c>
      <c r="L87" s="3"/>
      <c r="M87" s="3"/>
      <c r="N87" s="3"/>
      <c r="O87" s="3"/>
    </row>
    <row r="88" spans="1:15">
      <c r="A88" s="13" t="str">
        <f>'[1]REPORTE AMPLIADO (18062021)'!C26</f>
        <v>TUNJA</v>
      </c>
      <c r="B88" s="10">
        <v>44235</v>
      </c>
      <c r="C88" s="10">
        <v>44235</v>
      </c>
      <c r="D88" s="15">
        <v>18850</v>
      </c>
      <c r="E88" s="11" t="s">
        <v>16</v>
      </c>
      <c r="F88" s="9">
        <v>19900</v>
      </c>
      <c r="G88" s="1" t="s">
        <v>157</v>
      </c>
      <c r="H88" s="1" t="s">
        <v>18</v>
      </c>
      <c r="I88" s="1" t="s">
        <v>24</v>
      </c>
      <c r="J88" s="1" t="s">
        <v>20</v>
      </c>
      <c r="K88" s="1" t="s">
        <v>20</v>
      </c>
      <c r="L88" s="3"/>
      <c r="M88" s="3"/>
      <c r="N88" s="3"/>
      <c r="O88" s="3"/>
    </row>
    <row r="89" spans="1:15">
      <c r="A89" s="13" t="str">
        <f>'[1]REPORTE AMPLIADO (18062021)'!C70</f>
        <v>TURBO</v>
      </c>
      <c r="B89" s="10">
        <v>44221</v>
      </c>
      <c r="C89" s="10">
        <v>44235</v>
      </c>
      <c r="D89" s="15">
        <v>18000</v>
      </c>
      <c r="E89" s="11" t="s">
        <v>16</v>
      </c>
      <c r="F89" s="9">
        <v>19560</v>
      </c>
      <c r="G89" s="1" t="s">
        <v>158</v>
      </c>
      <c r="H89" s="4" t="s">
        <v>18</v>
      </c>
      <c r="I89" s="6" t="s">
        <v>19</v>
      </c>
      <c r="J89" s="1" t="s">
        <v>20</v>
      </c>
      <c r="K89" s="1" t="s">
        <v>20</v>
      </c>
      <c r="L89" s="3"/>
      <c r="M89" s="3"/>
      <c r="N89" s="3"/>
      <c r="O89" s="3"/>
    </row>
    <row r="90" spans="1:15" ht="67.5">
      <c r="A90" s="13" t="str">
        <f>'[1]REPORTE AMPLIADO (18062021)'!C27</f>
        <v>URIBIA</v>
      </c>
      <c r="B90" s="10">
        <v>44235</v>
      </c>
      <c r="C90" s="10">
        <v>44244</v>
      </c>
      <c r="D90" s="15">
        <v>48254</v>
      </c>
      <c r="E90" s="11" t="s">
        <v>16</v>
      </c>
      <c r="F90" s="9">
        <v>48729</v>
      </c>
      <c r="G90" s="1" t="s">
        <v>159</v>
      </c>
      <c r="H90" s="1" t="s">
        <v>18</v>
      </c>
      <c r="I90" s="1" t="s">
        <v>24</v>
      </c>
      <c r="J90" s="1" t="s">
        <v>20</v>
      </c>
      <c r="K90" s="1" t="s">
        <v>20</v>
      </c>
      <c r="L90" s="3"/>
      <c r="M90" s="3"/>
      <c r="N90" s="3"/>
      <c r="O90" s="3"/>
    </row>
    <row r="91" spans="1:15" ht="108">
      <c r="A91" s="13" t="str">
        <f>'[1]REPORTE AMPLIADO (18062021)'!C97</f>
        <v>VALLE DEL CAUCA</v>
      </c>
      <c r="B91" s="10">
        <v>44228</v>
      </c>
      <c r="C91" s="10">
        <v>44245</v>
      </c>
      <c r="D91" s="15">
        <v>121316</v>
      </c>
      <c r="E91" s="11" t="s">
        <v>16</v>
      </c>
      <c r="F91" s="9">
        <v>120574</v>
      </c>
      <c r="G91" s="1" t="s">
        <v>160</v>
      </c>
      <c r="H91" s="1" t="s">
        <v>18</v>
      </c>
      <c r="I91" s="1" t="s">
        <v>24</v>
      </c>
      <c r="J91" s="1" t="s">
        <v>20</v>
      </c>
      <c r="K91" s="1" t="s">
        <v>20</v>
      </c>
      <c r="L91" s="2" t="s">
        <v>19</v>
      </c>
      <c r="M91" s="2"/>
      <c r="N91" s="2"/>
      <c r="O91" s="2" t="s">
        <v>161</v>
      </c>
    </row>
    <row r="92" spans="1:15" ht="27">
      <c r="A92" s="13" t="str">
        <f>'[1]REPORTE AMPLIADO (18062021)'!C98</f>
        <v>VALLEDUPAR</v>
      </c>
      <c r="B92" s="10">
        <v>44228</v>
      </c>
      <c r="C92" s="10">
        <v>44256</v>
      </c>
      <c r="D92" s="15">
        <v>41138</v>
      </c>
      <c r="E92" s="11" t="s">
        <v>16</v>
      </c>
      <c r="F92" s="9">
        <v>35083</v>
      </c>
      <c r="G92" s="1" t="s">
        <v>162</v>
      </c>
      <c r="H92" s="1" t="s">
        <v>18</v>
      </c>
      <c r="I92" s="1" t="s">
        <v>24</v>
      </c>
      <c r="J92" s="1" t="s">
        <v>20</v>
      </c>
      <c r="K92" s="1" t="s">
        <v>20</v>
      </c>
      <c r="L92" s="3"/>
      <c r="M92" s="3"/>
      <c r="N92" s="3"/>
      <c r="O92" s="3"/>
    </row>
    <row r="93" spans="1:15" ht="54">
      <c r="A93" s="13" t="str">
        <f>'[1]REPORTE AMPLIADO (18062021)'!C42</f>
        <v>VAUPÉS</v>
      </c>
      <c r="B93" s="10">
        <v>44228</v>
      </c>
      <c r="C93" s="10">
        <v>44238</v>
      </c>
      <c r="D93" s="15">
        <v>3523</v>
      </c>
      <c r="E93" s="11" t="s">
        <v>16</v>
      </c>
      <c r="F93" s="9">
        <v>8435</v>
      </c>
      <c r="G93" s="12" t="s">
        <v>163</v>
      </c>
      <c r="H93" s="1" t="s">
        <v>18</v>
      </c>
      <c r="I93" s="1" t="s">
        <v>24</v>
      </c>
      <c r="J93" s="1" t="s">
        <v>20</v>
      </c>
      <c r="K93" s="1" t="s">
        <v>20</v>
      </c>
      <c r="L93" s="2" t="s">
        <v>24</v>
      </c>
      <c r="M93" s="2" t="s">
        <v>55</v>
      </c>
      <c r="N93" s="2" t="s">
        <v>31</v>
      </c>
      <c r="O93" s="2" t="s">
        <v>164</v>
      </c>
    </row>
    <row r="94" spans="1:15" ht="40.5">
      <c r="A94" s="13" t="str">
        <f>'[1]REPORTE AMPLIADO (18062021)'!C28</f>
        <v>VICHADA</v>
      </c>
      <c r="B94" s="10">
        <v>44242</v>
      </c>
      <c r="C94" s="10">
        <v>44265</v>
      </c>
      <c r="D94" s="15">
        <v>20179</v>
      </c>
      <c r="E94" s="11" t="s">
        <v>16</v>
      </c>
      <c r="F94" s="9">
        <v>16642</v>
      </c>
      <c r="G94" s="1" t="s">
        <v>165</v>
      </c>
      <c r="H94" s="1" t="s">
        <v>18</v>
      </c>
      <c r="I94" s="1" t="s">
        <v>19</v>
      </c>
      <c r="J94" s="1" t="s">
        <v>20</v>
      </c>
      <c r="K94" s="1" t="s">
        <v>20</v>
      </c>
      <c r="L94" s="2" t="s">
        <v>24</v>
      </c>
      <c r="M94" s="2" t="s">
        <v>55</v>
      </c>
      <c r="N94" s="2" t="s">
        <v>31</v>
      </c>
      <c r="O94" s="2" t="s">
        <v>166</v>
      </c>
    </row>
    <row r="95" spans="1:15">
      <c r="A95" s="13" t="str">
        <f>'[1]REPORTE AMPLIADO (18062021)'!C29</f>
        <v>VILLAVICENCIO</v>
      </c>
      <c r="B95" s="10">
        <v>44228</v>
      </c>
      <c r="C95" s="10">
        <v>44299</v>
      </c>
      <c r="D95" s="15">
        <v>57070</v>
      </c>
      <c r="E95" s="11" t="s">
        <v>97</v>
      </c>
      <c r="F95" s="9">
        <v>35765</v>
      </c>
      <c r="G95" s="1" t="s">
        <v>167</v>
      </c>
      <c r="H95" s="1" t="s">
        <v>18</v>
      </c>
      <c r="I95" s="1" t="s">
        <v>19</v>
      </c>
      <c r="J95" s="1" t="s">
        <v>20</v>
      </c>
      <c r="K95" s="1" t="s">
        <v>20</v>
      </c>
      <c r="L95" s="3"/>
      <c r="M95" s="3"/>
      <c r="N95" s="3"/>
      <c r="O95" s="3"/>
    </row>
    <row r="96" spans="1:15" ht="54">
      <c r="A96" s="13" t="str">
        <f>'[1]REPORTE AMPLIADO (18062021)'!C43</f>
        <v>YOPAL</v>
      </c>
      <c r="B96" s="10">
        <v>44221</v>
      </c>
      <c r="C96" s="10">
        <v>44281</v>
      </c>
      <c r="D96" s="15">
        <v>13000</v>
      </c>
      <c r="E96" s="11" t="s">
        <v>16</v>
      </c>
      <c r="F96" s="9">
        <v>13066</v>
      </c>
      <c r="G96" s="4" t="s">
        <v>168</v>
      </c>
      <c r="H96" s="1" t="s">
        <v>18</v>
      </c>
      <c r="I96" s="1" t="s">
        <v>24</v>
      </c>
      <c r="J96" s="1" t="s">
        <v>20</v>
      </c>
      <c r="K96" s="1" t="s">
        <v>20</v>
      </c>
      <c r="L96" s="3"/>
      <c r="M96" s="3"/>
      <c r="N96" s="3"/>
      <c r="O96" s="3"/>
    </row>
    <row r="97" spans="1:15" ht="57" customHeight="1">
      <c r="A97" s="13" t="str">
        <f>'[1]REPORTE AMPLIADO (18062021)'!C44</f>
        <v>YUMBO</v>
      </c>
      <c r="B97" s="10">
        <v>44214</v>
      </c>
      <c r="C97" s="10">
        <v>44239</v>
      </c>
      <c r="D97" s="15">
        <v>16206</v>
      </c>
      <c r="E97" s="11" t="s">
        <v>16</v>
      </c>
      <c r="F97" s="9">
        <v>15315</v>
      </c>
      <c r="G97" s="5" t="s">
        <v>169</v>
      </c>
      <c r="H97" s="1" t="s">
        <v>18</v>
      </c>
      <c r="I97" s="1" t="s">
        <v>24</v>
      </c>
      <c r="J97" s="1" t="s">
        <v>20</v>
      </c>
      <c r="K97" s="1" t="s">
        <v>20</v>
      </c>
      <c r="L97" s="3"/>
      <c r="M97" s="3"/>
      <c r="N97" s="3"/>
      <c r="O97" s="3"/>
    </row>
    <row r="98" spans="1:15" ht="27">
      <c r="A98" s="13" t="str">
        <f>'[1]REPORTE AMPLIADO (18062021)'!C71</f>
        <v>ZIPAQUIRÁ</v>
      </c>
      <c r="B98" s="10">
        <v>44228</v>
      </c>
      <c r="C98" s="10">
        <v>44228</v>
      </c>
      <c r="D98" s="15">
        <v>9470</v>
      </c>
      <c r="E98" s="11" t="s">
        <v>36</v>
      </c>
      <c r="F98" s="9">
        <v>8703</v>
      </c>
      <c r="G98" s="1" t="s">
        <v>170</v>
      </c>
      <c r="H98" s="4" t="s">
        <v>18</v>
      </c>
      <c r="I98" s="1" t="s">
        <v>24</v>
      </c>
      <c r="J98" s="1" t="s">
        <v>20</v>
      </c>
      <c r="K98" s="1" t="s">
        <v>20</v>
      </c>
      <c r="L98" s="3"/>
      <c r="M98" s="3"/>
      <c r="N98" s="3"/>
      <c r="O98" s="3"/>
    </row>
  </sheetData>
  <autoFilter ref="A2:O98" xr:uid="{829840DF-F29E-469A-A51B-43002F92ED8A}"/>
  <mergeCells count="14">
    <mergeCell ref="L1:L2"/>
    <mergeCell ref="M1:M2"/>
    <mergeCell ref="N1:N2"/>
    <mergeCell ref="O1:O2"/>
    <mergeCell ref="J1:K1"/>
    <mergeCell ref="F1:F2"/>
    <mergeCell ref="G1:G2"/>
    <mergeCell ref="H1:H2"/>
    <mergeCell ref="I1:I2"/>
    <mergeCell ref="A1:A2"/>
    <mergeCell ref="B1:B2"/>
    <mergeCell ref="C1:C2"/>
    <mergeCell ref="D1:D2"/>
    <mergeCell ref="E1:E2"/>
  </mergeCells>
  <pageMargins left="0.7" right="0.7" top="0.75" bottom="0.75" header="0.3" footer="0.3"/>
  <pageSetup paperSize="9" scale="2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A14A5703B54174CA41A50D3C0B6315A" ma:contentTypeVersion="10" ma:contentTypeDescription="Crear nuevo documento." ma:contentTypeScope="" ma:versionID="a35f83e5ea740c9a18068200b9fceb0c">
  <xsd:schema xmlns:xsd="http://www.w3.org/2001/XMLSchema" xmlns:xs="http://www.w3.org/2001/XMLSchema" xmlns:p="http://schemas.microsoft.com/office/2006/metadata/properties" xmlns:ns2="93c92d4d-6cfa-4f4a-a734-b53b15823c33" xmlns:ns3="5fbbe461-7315-4940-88d3-c5c0886ba5a2" targetNamespace="http://schemas.microsoft.com/office/2006/metadata/properties" ma:root="true" ma:fieldsID="7c63ff186ee35d73f077ce91c658706f" ns2:_="" ns3:_="">
    <xsd:import namespace="93c92d4d-6cfa-4f4a-a734-b53b15823c33"/>
    <xsd:import namespace="5fbbe461-7315-4940-88d3-c5c0886ba5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c92d4d-6cfa-4f4a-a734-b53b15823c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fbbe461-7315-4940-88d3-c5c0886ba5a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5814D3-920E-41C1-8578-659E36556E8C}"/>
</file>

<file path=customXml/itemProps2.xml><?xml version="1.0" encoding="utf-8"?>
<ds:datastoreItem xmlns:ds="http://schemas.openxmlformats.org/officeDocument/2006/customXml" ds:itemID="{0853D538-CED3-4400-82FF-8302A567E7DD}"/>
</file>

<file path=customXml/itemProps3.xml><?xml version="1.0" encoding="utf-8"?>
<ds:datastoreItem xmlns:ds="http://schemas.openxmlformats.org/officeDocument/2006/customXml" ds:itemID="{9DF7DB89-55A3-4CC2-9E81-1842D05775A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Gonzalez Ramirez</dc:creator>
  <cp:keywords/>
  <dc:description/>
  <cp:lastModifiedBy>Diana Patricia Zamora Londoño</cp:lastModifiedBy>
  <cp:revision/>
  <dcterms:created xsi:type="dcterms:W3CDTF">2021-06-20T22:47:32Z</dcterms:created>
  <dcterms:modified xsi:type="dcterms:W3CDTF">2021-10-20T04:08:27Z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0x010100BA14A5703B54174CA41A50D3C0B6315A</vt:lpwstr>
  </property>
</Properties>
</file>